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prime\Desktop\"/>
    </mc:Choice>
  </mc:AlternateContent>
  <bookViews>
    <workbookView xWindow="0" yWindow="0" windowWidth="17892" windowHeight="8916"/>
  </bookViews>
  <sheets>
    <sheet name="Budget" sheetId="1" r:id="rId1"/>
    <sheet name="Help" sheetId="2" r:id="rId2"/>
    <sheet name="©" sheetId="3" r:id="rId3"/>
  </sheets>
  <definedNames>
    <definedName name="_xlnm.Print_Area" localSheetId="0">Budget!$A$1:$Q$49</definedName>
    <definedName name="_xlnm.Print_Titles" localSheetId="0">Budget!$6:$6</definedName>
    <definedName name="valuevx">42.314159</definedName>
  </definedNames>
  <calcPr calcId="152511"/>
</workbook>
</file>

<file path=xl/calcChain.xml><?xml version="1.0" encoding="utf-8"?>
<calcChain xmlns="http://schemas.openxmlformats.org/spreadsheetml/2006/main">
  <c r="N46" i="1" l="1"/>
  <c r="O46" i="1"/>
  <c r="I46" i="1"/>
  <c r="J46" i="1"/>
  <c r="D46" i="1"/>
  <c r="E46" i="1"/>
  <c r="N20" i="1"/>
  <c r="O20" i="1"/>
  <c r="I20" i="1"/>
  <c r="J20" i="1"/>
  <c r="D20" i="1"/>
  <c r="E20" i="1"/>
  <c r="P14" i="1"/>
  <c r="P15" i="1"/>
  <c r="Q15" i="1" s="1"/>
  <c r="P16" i="1"/>
  <c r="K14" i="1"/>
  <c r="K15" i="1"/>
  <c r="K16" i="1"/>
  <c r="Q14" i="1" l="1"/>
  <c r="Q16" i="1"/>
  <c r="K9" i="1"/>
  <c r="K10" i="1"/>
  <c r="K11" i="1"/>
  <c r="K12" i="1"/>
  <c r="K13" i="1"/>
  <c r="K17" i="1"/>
  <c r="K18" i="1"/>
  <c r="K19" i="1"/>
  <c r="P9" i="1"/>
  <c r="P10" i="1"/>
  <c r="P11" i="1"/>
  <c r="P12" i="1"/>
  <c r="Q12" i="1" s="1"/>
  <c r="P13" i="1"/>
  <c r="Q13" i="1" s="1"/>
  <c r="P17" i="1"/>
  <c r="P18" i="1"/>
  <c r="P19" i="1"/>
  <c r="K23" i="1"/>
  <c r="K24" i="1"/>
  <c r="K25" i="1"/>
  <c r="K26" i="1"/>
  <c r="K27" i="1"/>
  <c r="K28" i="1"/>
  <c r="K29" i="1"/>
  <c r="K30" i="1"/>
  <c r="K31" i="1"/>
  <c r="K32" i="1"/>
  <c r="K33" i="1"/>
  <c r="K34" i="1"/>
  <c r="K35" i="1"/>
  <c r="K36" i="1"/>
  <c r="K37" i="1"/>
  <c r="K38" i="1"/>
  <c r="K39" i="1"/>
  <c r="K40" i="1"/>
  <c r="K41" i="1"/>
  <c r="K42" i="1"/>
  <c r="K43" i="1"/>
  <c r="K44" i="1"/>
  <c r="K45" i="1"/>
  <c r="P23" i="1"/>
  <c r="P24" i="1"/>
  <c r="P25" i="1"/>
  <c r="P26" i="1"/>
  <c r="P27" i="1"/>
  <c r="P28" i="1"/>
  <c r="P29" i="1"/>
  <c r="P30" i="1"/>
  <c r="P31" i="1"/>
  <c r="P32" i="1"/>
  <c r="P33" i="1"/>
  <c r="P34" i="1"/>
  <c r="P35" i="1"/>
  <c r="P36" i="1"/>
  <c r="P37" i="1"/>
  <c r="P38" i="1"/>
  <c r="P39" i="1"/>
  <c r="P40" i="1"/>
  <c r="P41" i="1"/>
  <c r="P42" i="1"/>
  <c r="P43" i="1"/>
  <c r="P44" i="1"/>
  <c r="P45" i="1"/>
  <c r="F9" i="1"/>
  <c r="Q11" i="1" l="1"/>
  <c r="Q10" i="1"/>
  <c r="Q9" i="1"/>
  <c r="C46" i="1"/>
  <c r="F44" i="1"/>
  <c r="Q44" i="1" s="1"/>
  <c r="F45" i="1"/>
  <c r="Q45" i="1" s="1"/>
  <c r="F38" i="1"/>
  <c r="Q38" i="1" s="1"/>
  <c r="F39" i="1"/>
  <c r="Q39" i="1" s="1"/>
  <c r="F23" i="1"/>
  <c r="Q23" i="1" s="1"/>
  <c r="F24" i="1"/>
  <c r="Q24" i="1" s="1"/>
  <c r="F25" i="1"/>
  <c r="Q25" i="1" s="1"/>
  <c r="F26" i="1"/>
  <c r="Q26" i="1" s="1"/>
  <c r="F27" i="1"/>
  <c r="Q27" i="1" s="1"/>
  <c r="F28" i="1"/>
  <c r="Q28" i="1" s="1"/>
  <c r="F29" i="1"/>
  <c r="Q29" i="1" s="1"/>
  <c r="F30" i="1"/>
  <c r="Q30" i="1" s="1"/>
  <c r="F31" i="1"/>
  <c r="Q31" i="1" s="1"/>
  <c r="F32" i="1"/>
  <c r="Q32" i="1" s="1"/>
  <c r="F33" i="1"/>
  <c r="Q33" i="1" s="1"/>
  <c r="F34" i="1"/>
  <c r="Q34" i="1" s="1"/>
  <c r="F35" i="1"/>
  <c r="Q35" i="1" s="1"/>
  <c r="F36" i="1"/>
  <c r="Q36" i="1" s="1"/>
  <c r="F37" i="1"/>
  <c r="Q37" i="1" s="1"/>
  <c r="F40" i="1"/>
  <c r="Q40" i="1" s="1"/>
  <c r="F41" i="1"/>
  <c r="Q41" i="1" s="1"/>
  <c r="F42" i="1"/>
  <c r="Q42" i="1" s="1"/>
  <c r="F43" i="1"/>
  <c r="Q43" i="1" s="1"/>
  <c r="G46" i="1"/>
  <c r="H46" i="1"/>
  <c r="L46" i="1"/>
  <c r="M46" i="1"/>
  <c r="B46" i="1"/>
  <c r="C20" i="1"/>
  <c r="F19" i="1"/>
  <c r="Q19" i="1" s="1"/>
  <c r="F17" i="1"/>
  <c r="Q17" i="1" s="1"/>
  <c r="F18" i="1"/>
  <c r="Q18" i="1" s="1"/>
  <c r="G20" i="1"/>
  <c r="H20" i="1"/>
  <c r="L20" i="1"/>
  <c r="M20" i="1"/>
  <c r="B20" i="1"/>
  <c r="A46" i="1"/>
  <c r="A20" i="1"/>
  <c r="K20" i="1" l="1"/>
  <c r="F20" i="1"/>
  <c r="P46" i="1"/>
  <c r="F46" i="1"/>
  <c r="P20" i="1"/>
  <c r="K46" i="1"/>
  <c r="Q20" i="1" l="1"/>
  <c r="Q46" i="1"/>
  <c r="K48" i="1"/>
  <c r="P48" i="1"/>
  <c r="F48" i="1"/>
  <c r="F49" i="1" l="1"/>
  <c r="K49" i="1" s="1"/>
  <c r="P49" i="1" s="1"/>
  <c r="Q48" i="1"/>
</calcChain>
</file>

<file path=xl/sharedStrings.xml><?xml version="1.0" encoding="utf-8"?>
<sst xmlns="http://schemas.openxmlformats.org/spreadsheetml/2006/main" count="109" uniqueCount="93">
  <si>
    <t>Clothing</t>
  </si>
  <si>
    <t>Transfer From Savings</t>
  </si>
  <si>
    <t>Other</t>
  </si>
  <si>
    <t>Total</t>
  </si>
  <si>
    <t>Projected End Balance</t>
  </si>
  <si>
    <t>NET (Income - Expenses)</t>
  </si>
  <si>
    <t>Help</t>
  </si>
  <si>
    <t>Instructions</t>
  </si>
  <si>
    <t>Use row operations, such as deleting or inserting an entire row.</t>
  </si>
  <si>
    <t>a. You can copy and paste cells as needed</t>
  </si>
  <si>
    <t>Updating the Balance Each Month</t>
  </si>
  <si>
    <t>Monthly</t>
  </si>
  <si>
    <t>From Financial Aid</t>
  </si>
  <si>
    <t>EXPENSES</t>
  </si>
  <si>
    <t>http://www.vertex42.com/ExcelTemplates/college-budget.html</t>
  </si>
  <si>
    <t>Semester 1</t>
  </si>
  <si>
    <t>Semester 2</t>
  </si>
  <si>
    <t>Semester 3</t>
  </si>
  <si>
    <t>School Supplies</t>
  </si>
  <si>
    <t>Cell Phone Bill</t>
  </si>
  <si>
    <t>Travel Home or Other</t>
  </si>
  <si>
    <t>Laundry</t>
  </si>
  <si>
    <t>Computer and Other Equipment</t>
  </si>
  <si>
    <t>Internet Bill</t>
  </si>
  <si>
    <t xml:space="preserve">One Time </t>
  </si>
  <si>
    <t xml:space="preserve">Monthly </t>
  </si>
  <si>
    <t>Year Total</t>
  </si>
  <si>
    <t>b. Include up front costs in the one time expense column for each column.</t>
  </si>
  <si>
    <t>FUNDING / INCOME</t>
  </si>
  <si>
    <r>
      <t>House Supplies</t>
    </r>
    <r>
      <rPr>
        <sz val="8"/>
        <rFont val="Trebuchet MS"/>
        <family val="2"/>
        <scheme val="minor"/>
      </rPr>
      <t xml:space="preserve"> (cleaning,kitchen,etc)</t>
    </r>
  </si>
  <si>
    <t>By Vertex42.com</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</si>
  <si>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</si>
  <si>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</si>
  <si>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</si>
  <si>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</si>
  <si>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t>http://www.vertex42.com/licensing/EULA_privateuse.html</t>
  </si>
  <si>
    <r>
      <rPr>
        <b/>
        <sz val="12"/>
        <color theme="1"/>
        <rFont val="Arial"/>
        <family val="2"/>
      </rPr>
      <t>Do not delete this worksheet.</t>
    </r>
    <r>
      <rPr>
        <sz val="12"/>
        <rFont val="Arial"/>
        <family val="2"/>
      </rPr>
      <t xml:space="preserve"> If necessary, you may hide it by right-clicking on the tab and selecting Hide.</t>
    </r>
  </si>
  <si>
    <t>College Budget Template</t>
  </si>
  <si>
    <t>© 2011-2014 Vertex42 LLC</t>
  </si>
  <si>
    <t>Additional Help</t>
  </si>
  <si>
    <t>The link at the top of this worksheet will take you to the web page on vertex42.com that talks about this template.</t>
  </si>
  <si>
    <t>TIPS</t>
  </si>
  <si>
    <t>Vertex42.com: Spreadsheet Tips Workbook</t>
  </si>
  <si>
    <t>ARTICLE</t>
  </si>
  <si>
    <t>Vertex42.com: How to Make a Budget with a Spreadsheet</t>
  </si>
  <si>
    <t>Vertex42.com: Budgeting Tips</t>
  </si>
  <si>
    <t>If your actual balance at the end of each semester is substantially different than the projected balance, you may want to overwrite the formula in the "Projected End Balance" with your actual balance, to update the projections for the rest of the year.</t>
  </si>
  <si>
    <t>This student budget spreadsheet helps you create a budget for each semester. Doing this will help you make predictions about you future finances.</t>
  </si>
  <si>
    <t>1)</t>
  </si>
  <si>
    <t>Edit/Create/Delete categories and subcategories</t>
  </si>
  <si>
    <t>2)</t>
  </si>
  <si>
    <t>3)</t>
  </si>
  <si>
    <t>4)</t>
  </si>
  <si>
    <t>5)</t>
  </si>
  <si>
    <t>Modify the number of months in a semester as needed.</t>
  </si>
  <si>
    <t>Enter your starting balance at the top of the worksheet.</t>
  </si>
  <si>
    <t>Fill in the income and expenses for each semester.</t>
  </si>
  <si>
    <t>Verify that all of the subtotal formulas are correctly summing the correct cells.</t>
  </si>
  <si>
    <t>The subtotal formulas are set up to allow this type of editing without messing up the formulas, but you should always insert a row ABOVE the last row in the group or BELOW the first row, so that the formulas stretch to include the row you added.</t>
  </si>
  <si>
    <t>c. Add cell comments as needed to help explain costs. For example, you might include the names of Birthdays in comments for the Gifts Given category</t>
  </si>
  <si>
    <t>References</t>
  </si>
  <si>
    <t>Starting Balance:</t>
  </si>
  <si>
    <t># of Months in the Semester:</t>
  </si>
  <si>
    <r>
      <t xml:space="preserve">Employment (see </t>
    </r>
    <r>
      <rPr>
        <b/>
        <sz val="10"/>
        <rFont val="Trebuchet MS"/>
        <family val="2"/>
        <scheme val="minor"/>
      </rPr>
      <t>Note 1</t>
    </r>
    <r>
      <rPr>
        <sz val="10"/>
        <rFont val="Trebuchet MS"/>
        <family val="2"/>
        <scheme val="minor"/>
      </rPr>
      <t>. below)</t>
    </r>
  </si>
  <si>
    <t xml:space="preserve"> </t>
  </si>
  <si>
    <r>
      <t xml:space="preserve">From Student Loans (see </t>
    </r>
    <r>
      <rPr>
        <b/>
        <sz val="10"/>
        <rFont val="Trebuchet MS"/>
        <family val="2"/>
        <scheme val="minor"/>
      </rPr>
      <t>Note 3.</t>
    </r>
    <r>
      <rPr>
        <sz val="10"/>
        <rFont val="Trebuchet MS"/>
        <family val="2"/>
        <scheme val="minor"/>
      </rPr>
      <t xml:space="preserve"> below)</t>
    </r>
  </si>
  <si>
    <r>
      <t xml:space="preserve">From Scholarships (see </t>
    </r>
    <r>
      <rPr>
        <b/>
        <sz val="10"/>
        <rFont val="Trebuchet MS"/>
        <family val="2"/>
        <scheme val="minor"/>
      </rPr>
      <t>Note 4.</t>
    </r>
    <r>
      <rPr>
        <sz val="10"/>
        <rFont val="Trebuchet MS"/>
        <family val="2"/>
        <scheme val="minor"/>
      </rPr>
      <t xml:space="preserve"> below)</t>
    </r>
  </si>
  <si>
    <r>
      <t xml:space="preserve">From Grants (see </t>
    </r>
    <r>
      <rPr>
        <b/>
        <sz val="10"/>
        <rFont val="Trebuchet MS"/>
        <family val="2"/>
        <scheme val="minor"/>
      </rPr>
      <t>Note 4.</t>
    </r>
    <r>
      <rPr>
        <sz val="10"/>
        <rFont val="Trebuchet MS"/>
        <family val="2"/>
        <scheme val="minor"/>
      </rPr>
      <t xml:space="preserve"> below)</t>
    </r>
  </si>
  <si>
    <r>
      <t xml:space="preserve">From Parents (see </t>
    </r>
    <r>
      <rPr>
        <b/>
        <sz val="10"/>
        <rFont val="Trebuchet MS"/>
        <family val="2"/>
        <scheme val="minor"/>
      </rPr>
      <t>Note 2</t>
    </r>
    <r>
      <rPr>
        <sz val="10"/>
        <rFont val="Trebuchet MS"/>
        <family val="2"/>
        <scheme val="minor"/>
      </rPr>
      <t>. below)</t>
    </r>
  </si>
  <si>
    <t xml:space="preserve">Note 3. Student Loans: Canadian Federal and Provincial Student Loan programs are available to Canadian Permanent Residents and Citizens only. </t>
  </si>
  <si>
    <t>House Furnishings (student rentals are not always furnished)</t>
  </si>
  <si>
    <r>
      <t>Books</t>
    </r>
    <r>
      <rPr>
        <sz val="8"/>
        <rFont val="Trebuchet MS"/>
        <family val="2"/>
        <scheme val="minor"/>
      </rPr>
      <t xml:space="preserve"> (approximate, depending on courses)</t>
    </r>
  </si>
  <si>
    <t>Utilities (electric, water, these are not always included in the rent, you should ask what is included so you know the final cost per month)</t>
  </si>
  <si>
    <r>
      <t>Transportation</t>
    </r>
    <r>
      <rPr>
        <sz val="8"/>
        <rFont val="Trebuchet MS"/>
        <family val="2"/>
        <scheme val="minor"/>
      </rPr>
      <t xml:space="preserve"> (local bus pass is included with your incidental fees)</t>
    </r>
  </si>
  <si>
    <t>Habits (smoking, etc)</t>
  </si>
  <si>
    <r>
      <t>Health Insurance</t>
    </r>
    <r>
      <rPr>
        <sz val="8"/>
        <rFont val="Trebuchet MS"/>
        <family val="2"/>
        <scheme val="minor"/>
      </rPr>
      <t xml:space="preserve"> (UHIP is mandatory - Acocmpanying dependents must be enrolled in UHIP also. Cost for student plus one dependent for year: $1224, more than one accompanying dependent: $1836). </t>
    </r>
  </si>
  <si>
    <t>Medicine (health benefits offered through the Graduate Student Association is a co-pay plan - additional charges apply for additional dependents).</t>
  </si>
  <si>
    <t>Wilfrid Laurier University Graduate Student Budget Worksheet</t>
  </si>
  <si>
    <t>Loan or Credit Card Payments</t>
  </si>
  <si>
    <t>Weekly</t>
  </si>
  <si>
    <t>Bi-weekly</t>
  </si>
  <si>
    <t>Graduate Teaching Assistantship (see Note 4. below)</t>
  </si>
  <si>
    <t>Research Assistantship (see Note 4. below)</t>
  </si>
  <si>
    <t>External Funding (home government, or NGO, for example)</t>
  </si>
  <si>
    <t>Entertainment (including dining out)</t>
  </si>
  <si>
    <r>
      <rPr>
        <b/>
        <u/>
        <sz val="10"/>
        <rFont val="Trebuchet MS"/>
        <family val="2"/>
        <scheme val="minor"/>
      </rPr>
      <t>Note 1. Employment:</t>
    </r>
    <r>
      <rPr>
        <b/>
        <sz val="10"/>
        <rFont val="Trebuchet MS"/>
        <family val="2"/>
        <scheme val="minor"/>
      </rPr>
      <t xml:space="preserve"> Please note that under the terms of Citizenship and Immigration Canada, full time international students are limited to 20 hrs/wk off campus work. Part time positions that meet your needs in terms of flexibility, transportation options, prior experience, can be very limited, so we recommend that you do not count on earned income while you are a student to meet your budget needs. At most, your earnings for part time employment might be $500 - $700/mo. According to Citizenship and Immigration regulations, (see www.cic.gc.ca) part time international students may not work while studying in Canada.</t>
    </r>
  </si>
  <si>
    <r>
      <rPr>
        <b/>
        <u/>
        <sz val="10"/>
        <rFont val="Trebuchet MS"/>
        <family val="2"/>
        <scheme val="minor"/>
      </rPr>
      <t>Note 2. Parental or Family Support:</t>
    </r>
    <r>
      <rPr>
        <b/>
        <sz val="10"/>
        <rFont val="Trebuchet MS"/>
        <family val="2"/>
        <scheme val="minor"/>
      </rPr>
      <t xml:space="preserve"> Please note that the amount of money or financial support you are required to show for your visa application are funds that should be available for your studies. Pooling resources or showing funds that you are not actually able to use for your education misrepresents your ability to cover the cost of your studies. You are responsible for ensuring that you have access to sufficient funds to finance your degree.</t>
    </r>
  </si>
  <si>
    <r>
      <t xml:space="preserve">Food (groceries for food preparation at home, </t>
    </r>
    <r>
      <rPr>
        <b/>
        <sz val="10"/>
        <rFont val="Trebuchet MS"/>
        <family val="2"/>
        <scheme val="minor"/>
      </rPr>
      <t>an average cost</t>
    </r>
    <r>
      <rPr>
        <sz val="10"/>
        <rFont val="Trebuchet MS"/>
        <family val="2"/>
        <scheme val="minor"/>
      </rPr>
      <t xml:space="preserve"> is given, please adjust if you have special dietary requirements)</t>
    </r>
  </si>
  <si>
    <r>
      <t>Housing/Rent ($550,</t>
    </r>
    <r>
      <rPr>
        <b/>
        <sz val="10"/>
        <rFont val="Trebuchet MS"/>
        <family val="2"/>
        <scheme val="minor"/>
      </rPr>
      <t xml:space="preserve"> average price for single room in shared home</t>
    </r>
    <r>
      <rPr>
        <sz val="10"/>
        <rFont val="Trebuchet MS"/>
        <family val="2"/>
        <scheme val="minor"/>
      </rPr>
      <t>, this amount will be higher if you are bringing dependent family members)</t>
    </r>
  </si>
  <si>
    <t xml:space="preserve">Child Care (full time child care for a child under 3 can be $1000 or more per month, or you may require before or afterschool care). </t>
  </si>
  <si>
    <r>
      <t xml:space="preserve">Tuition </t>
    </r>
    <r>
      <rPr>
        <sz val="8"/>
        <rFont val="Trebuchet MS"/>
        <family val="2"/>
        <scheme val="minor"/>
      </rPr>
      <t xml:space="preserve">(tuition varies depending on the program you are registered in; go to: </t>
    </r>
    <r>
      <rPr>
        <sz val="8"/>
        <color theme="3" tint="-0.249977111117893"/>
        <rFont val="Trebuchet MS"/>
        <family val="2"/>
        <scheme val="minor"/>
      </rPr>
      <t>https://students.wlu.ca/registration-and-finances/tuition-and-fees/tuition-fees.html</t>
    </r>
    <r>
      <rPr>
        <sz val="8"/>
        <rFont val="Trebuchet MS"/>
        <family val="2"/>
        <scheme val="minor"/>
      </rPr>
      <t xml:space="preserve"> and select the "Graduate" tab under the "International Students" heading to view the tuition fees for your program of study)</t>
    </r>
  </si>
  <si>
    <r>
      <t>Cumpulsory Non-Tuition-Related Incidental Fees</t>
    </r>
    <r>
      <rPr>
        <sz val="8"/>
        <rFont val="Trebuchet MS"/>
        <family val="2"/>
        <scheme val="minor"/>
      </rPr>
      <t xml:space="preserve"> (e.g. Graduate Student Association, bus pass fee, etc.).  Amount varies by term, please go to: </t>
    </r>
    <r>
      <rPr>
        <sz val="8"/>
        <color theme="3" tint="-0.249977111117893"/>
        <rFont val="Trebuchet MS"/>
        <family val="2"/>
        <scheme val="minor"/>
      </rPr>
      <t xml:space="preserve">https://students.wlu.ca/registration-and-finances/tuition-and-fees/incidental-fees.html </t>
    </r>
    <r>
      <rPr>
        <sz val="8"/>
        <rFont val="Trebuchet MS"/>
        <family val="2"/>
        <scheme val="minor"/>
      </rPr>
      <t xml:space="preserve"> to determine cumpulsory non-tuition-related incidental fees by term &amp; input into spreadsheet.</t>
    </r>
  </si>
  <si>
    <r>
      <t xml:space="preserve">Note 4. Scholarships and Grants: Funding, if offered, is specified at the time of admission and may include a Graduate Teaching Assistantship, a Research Assistantship and/or scholarship support (for academic merit). Some of the scholarship or grant/bursary funds are needs-based and for genuine emergency situations only, which would include a change in circumstances or additional, unexpected costs.  Be sure to complete the General Student Profile in LORIS to be considered for internal awards and or bursaries (see: </t>
    </r>
    <r>
      <rPr>
        <b/>
        <sz val="10"/>
        <color theme="3" tint="-0.249977111117893"/>
        <rFont val="Trebuchet MS"/>
        <family val="2"/>
        <scheme val="minor"/>
      </rPr>
      <t>https://students.wlu.ca/registration-and-finances/scholarships-and-bursaries/applications.html</t>
    </r>
    <r>
      <rPr>
        <b/>
        <sz val="10"/>
        <rFont val="Trebuchet MS"/>
        <family val="2"/>
        <scheme val="minor"/>
      </rPr>
      <t xml:space="preserve"> for details).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</si>
</sst>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 #,##0.00_);_(* \(#,##0.00\);_(* &quot;-&quot;??_);_(@_)"/>
  </numFmts>
  <fonts count="32" x14ac:knownFonts="1">
    <font>
      <sz val="8"/>
      <name val="Arial"/>
      <family val="2"/>
    </font>
    <font>
      <sz val="10"/>
      <name val="Arial"/>
      <family val="2"/>
    </font>
    <font>
      <u/>
      <sz val="10"/>
      <color indexed="12"/>
      <name val="Arial"/>
      <family val="2"/>
    </font>
    <font>
      <u/>
      <sz val="8"/>
      <color indexed="12"/>
      <name val="Trebuchet MS"/>
      <family val="2"/>
    </font>
    <font>
      <sz val="10"/>
      <name val="Trebuchet MS"/>
      <family val="2"/>
    </font>
    <font>
      <b/>
      <sz val="14"/>
      <name val="Arial"/>
      <family val="2"/>
    </font>
    <font>
      <sz val="12"/>
      <name val="Arial"/>
      <family val="2"/>
    </font>
    <font>
      <sz val="11"/>
      <color theme="0"/>
      <name val="Trebuchet MS"/>
      <family val="2"/>
      <scheme val="minor"/>
    </font>
    <font>
      <sz val="11"/>
      <color theme="1"/>
      <name val="Trebuchet MS"/>
      <family val="2"/>
      <scheme val="minor"/>
    </font>
    <font>
      <b/>
      <sz val="11"/>
      <name val="Arial"/>
      <family val="2"/>
      <scheme val="major"/>
    </font>
    <font>
      <sz val="10"/>
      <name val="Trebuchet MS"/>
      <family val="2"/>
      <scheme val="minor"/>
    </font>
    <font>
      <sz val="8"/>
      <name val="Trebuchet MS"/>
      <family val="2"/>
      <scheme val="minor"/>
    </font>
    <font>
      <b/>
      <sz val="10"/>
      <name val="Trebuchet MS"/>
      <family val="2"/>
      <scheme val="minor"/>
    </font>
    <font>
      <sz val="11"/>
      <name val="Trebuchet MS"/>
      <family val="2"/>
      <scheme val="minor"/>
    </font>
    <font>
      <sz val="10"/>
      <color indexed="9"/>
      <name val="Trebuchet MS"/>
      <family val="2"/>
      <scheme val="minor"/>
    </font>
    <font>
      <b/>
      <sz val="12"/>
      <color indexed="9"/>
      <name val="Arial"/>
      <family val="2"/>
      <scheme val="major"/>
    </font>
    <font>
      <sz val="12"/>
      <name val="Arial"/>
      <family val="1"/>
      <scheme val="major"/>
    </font>
    <font>
      <b/>
      <sz val="11"/>
      <name val="Arial"/>
      <family val="1"/>
      <scheme val="major"/>
    </font>
    <font>
      <sz val="11"/>
      <name val="Arial"/>
      <family val="1"/>
      <scheme val="major"/>
    </font>
    <font>
      <sz val="18"/>
      <color theme="4"/>
      <name val="Arial"/>
      <family val="2"/>
    </font>
    <font>
      <sz val="11"/>
      <name val="Arial"/>
      <family val="2"/>
    </font>
    <font>
      <b/>
      <sz val="12"/>
      <name val="Arial"/>
      <family val="2"/>
    </font>
    <font>
      <u/>
      <sz val="12"/>
      <color indexed="12"/>
      <name val="Arial"/>
      <family val="2"/>
    </font>
    <font>
      <b/>
      <sz val="12"/>
      <color theme="1"/>
      <name val="Arial"/>
      <family val="2"/>
    </font>
    <font>
      <b/>
      <sz val="11"/>
      <color theme="4"/>
      <name val="Trebuchet MS"/>
      <family val="2"/>
      <scheme val="minor"/>
    </font>
    <font>
      <sz val="11"/>
      <color theme="1" tint="0.34998626667073579"/>
      <name val="Calibri"/>
      <family val="2"/>
    </font>
    <font>
      <u/>
      <sz val="11"/>
      <color indexed="12"/>
      <name val="Arial"/>
      <family val="2"/>
    </font>
    <font>
      <b/>
      <sz val="11"/>
      <name val="Arial"/>
      <family val="2"/>
    </font>
    <font>
      <b/>
      <u/>
      <sz val="10"/>
      <name val="Trebuchet MS"/>
      <family val="2"/>
      <scheme val="minor"/>
    </font>
    <font>
      <sz val="16"/>
      <name val="Trebuchet MS"/>
      <family val="2"/>
      <scheme val="minor"/>
    </font>
    <font>
      <b/>
      <sz val="10"/>
      <color theme="3" tint="-0.249977111117893"/>
      <name val="Trebuchet MS"/>
      <family val="2"/>
      <scheme val="minor"/>
    </font>
    <font>
      <sz val="8"/>
      <color theme="3" tint="-0.249977111117893"/>
      <name val="Trebuchet MS"/>
      <family val="2"/>
      <scheme val="minor"/>
    </font>
  </fonts>
  <fills count="36">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s>
  <cellStyleXfs count="28">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7"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7" fillId="26" borderId="0" applyNumberFormat="0" applyBorder="0" applyAlignment="0" applyProtection="0"/>
  </cellStyleXfs>
  <cellXfs count="91">
    <xf numFmtId="0" fontId="0" fillId="0" borderId="0" xfId="0"/>
    <xf numFmtId="0" fontId="4" fillId="0" borderId="0" xfId="0" applyNumberFormat="1" applyFont="1"/>
    <xf numFmtId="0" fontId="0" fillId="0" borderId="0" xfId="0" applyNumberFormat="1"/>
    <xf numFmtId="0" fontId="6" fillId="0" borderId="0" xfId="0" applyNumberFormat="1" applyFont="1"/>
    <xf numFmtId="0" fontId="6" fillId="0" borderId="0" xfId="0" applyNumberFormat="1" applyFont="1" applyAlignment="1">
      <alignment horizontal="left"/>
    </xf>
    <xf numFmtId="0" fontId="10" fillId="0" borderId="0" xfId="0" applyFont="1"/>
    <xf numFmtId="0" fontId="11" fillId="0" borderId="0" xfId="0" applyFont="1"/>
    <xf numFmtId="0" fontId="13" fillId="0" borderId="0" xfId="0" applyFont="1" applyAlignment="1"/>
    <xf numFmtId="0" fontId="10" fillId="0" borderId="0" xfId="0" applyFont="1" applyAlignment="1">
      <alignment vertical="center"/>
    </xf>
    <xf numFmtId="0" fontId="11" fillId="0" borderId="0" xfId="0" applyFont="1" applyAlignment="1">
      <alignment vertical="center"/>
    </xf>
    <xf numFmtId="0" fontId="3" fillId="0" borderId="0" xfId="3" applyNumberFormat="1" applyFont="1" applyBorder="1" applyAlignment="1" applyProtection="1"/>
    <xf numFmtId="0" fontId="5" fillId="2" borderId="0" xfId="2" applyNumberFormat="1" applyFont="1" applyFill="1" applyBorder="1" applyAlignment="1">
      <alignment vertical="center"/>
    </xf>
    <xf numFmtId="0" fontId="0" fillId="0" borderId="0" xfId="0" applyNumberFormat="1" applyBorder="1" applyAlignment="1">
      <alignment vertical="center"/>
    </xf>
    <xf numFmtId="0" fontId="1" fillId="0" borderId="1" xfId="0" applyFont="1" applyBorder="1"/>
    <xf numFmtId="0" fontId="0" fillId="0" borderId="1" xfId="0" applyBorder="1"/>
    <xf numFmtId="0" fontId="6" fillId="0" borderId="2" xfId="0" applyFont="1" applyBorder="1" applyAlignment="1">
      <alignment horizontal="left" wrapText="1" indent="1"/>
    </xf>
    <xf numFmtId="0" fontId="20" fillId="0" borderId="1" xfId="0" applyFont="1" applyBorder="1"/>
    <xf numFmtId="0" fontId="6" fillId="0" borderId="1" xfId="0" applyFont="1" applyBorder="1" applyAlignment="1">
      <alignment horizontal="left" wrapText="1"/>
    </xf>
    <xf numFmtId="0" fontId="21" fillId="0" borderId="1" xfId="0" applyFont="1" applyBorder="1" applyAlignment="1">
      <alignment horizontal="left" wrapText="1"/>
    </xf>
    <xf numFmtId="0" fontId="22" fillId="0" borderId="1" xfId="0" applyFont="1" applyBorder="1" applyAlignment="1" applyProtection="1">
      <alignment horizontal="left" wrapText="1"/>
    </xf>
    <xf numFmtId="0" fontId="6" fillId="0" borderId="1" xfId="0" applyFont="1" applyBorder="1" applyAlignment="1">
      <alignment horizontal="left"/>
    </xf>
    <xf numFmtId="0" fontId="1" fillId="0" borderId="0" xfId="0" applyFont="1"/>
    <xf numFmtId="0" fontId="2" fillId="0" borderId="1" xfId="3" applyBorder="1" applyAlignment="1" applyProtection="1">
      <alignment horizontal="left" wrapText="1"/>
    </xf>
    <xf numFmtId="0" fontId="0" fillId="0" borderId="3" xfId="0" applyBorder="1"/>
    <xf numFmtId="0" fontId="19" fillId="35" borderId="0" xfId="0" applyFont="1" applyFill="1" applyBorder="1" applyAlignment="1">
      <alignment horizontal="left" vertical="center"/>
    </xf>
    <xf numFmtId="0" fontId="0" fillId="0" borderId="0" xfId="0" applyNumberFormat="1" applyFont="1" applyAlignment="1"/>
    <xf numFmtId="0" fontId="24" fillId="0" borderId="4" xfId="0" applyFont="1" applyBorder="1"/>
    <xf numFmtId="0" fontId="0" fillId="0" borderId="4" xfId="0" applyFont="1" applyBorder="1" applyAlignment="1">
      <alignment vertical="top"/>
    </xf>
    <xf numFmtId="0" fontId="0" fillId="0" borderId="0" xfId="0" applyFont="1" applyAlignment="1">
      <alignment vertical="top" wrapText="1"/>
    </xf>
    <xf numFmtId="0" fontId="25" fillId="35" borderId="0" xfId="0" applyFont="1" applyFill="1" applyAlignment="1">
      <alignment horizontal="center"/>
    </xf>
    <xf numFmtId="0" fontId="26" fillId="0" borderId="0" xfId="3" applyFont="1" applyAlignment="1" applyProtection="1">
      <alignment horizontal="left" indent="1"/>
    </xf>
    <xf numFmtId="0" fontId="20" fillId="0" borderId="0" xfId="0" applyFont="1"/>
    <xf numFmtId="0" fontId="20" fillId="0" borderId="0" xfId="0" applyFont="1" applyAlignment="1">
      <alignment vertical="top" wrapText="1"/>
    </xf>
    <xf numFmtId="0" fontId="20" fillId="0" borderId="0" xfId="0" applyNumberFormat="1" applyFont="1" applyAlignment="1">
      <alignment wrapText="1"/>
    </xf>
    <xf numFmtId="0" fontId="20" fillId="0" borderId="0" xfId="0" applyNumberFormat="1" applyFont="1" applyAlignment="1">
      <alignment horizontal="left" wrapText="1"/>
    </xf>
    <xf numFmtId="0" fontId="20" fillId="0" borderId="0" xfId="0" applyNumberFormat="1" applyFont="1" applyAlignment="1">
      <alignment horizontal="left" vertical="top" wrapText="1"/>
    </xf>
    <xf numFmtId="0" fontId="20" fillId="0" borderId="0" xfId="0" applyNumberFormat="1" applyFont="1" applyAlignment="1">
      <alignment horizontal="left" vertical="top"/>
    </xf>
    <xf numFmtId="0" fontId="27" fillId="0" borderId="0" xfId="0" applyNumberFormat="1" applyFont="1" applyAlignment="1">
      <alignment horizontal="right" vertical="top"/>
    </xf>
    <xf numFmtId="0" fontId="21" fillId="0" borderId="0" xfId="0" applyNumberFormat="1" applyFont="1" applyAlignment="1">
      <alignment vertical="top"/>
    </xf>
    <xf numFmtId="0" fontId="27" fillId="0" borderId="0" xfId="0" applyNumberFormat="1" applyFont="1" applyAlignment="1">
      <alignment vertical="top"/>
    </xf>
    <xf numFmtId="0" fontId="10" fillId="0" borderId="0" xfId="0" applyFont="1" applyAlignment="1">
      <alignment wrapText="1"/>
    </xf>
    <xf numFmtId="0" fontId="10" fillId="0" borderId="5" xfId="0" applyFont="1" applyBorder="1"/>
    <xf numFmtId="0" fontId="9" fillId="0" borderId="5" xfId="0" applyFont="1" applyBorder="1" applyAlignment="1">
      <alignment vertical="center" wrapText="1"/>
    </xf>
    <xf numFmtId="0" fontId="10" fillId="0" borderId="5" xfId="0" applyFont="1" applyBorder="1" applyAlignment="1">
      <alignment vertical="center"/>
    </xf>
    <xf numFmtId="0" fontId="13" fillId="0" borderId="5" xfId="1" applyNumberFormat="1" applyFont="1" applyFill="1" applyBorder="1" applyAlignment="1">
      <alignment horizontal="center" vertical="center"/>
    </xf>
    <xf numFmtId="3" fontId="10" fillId="0" borderId="5" xfId="0" applyNumberFormat="1" applyFont="1" applyBorder="1" applyAlignment="1">
      <alignment horizontal="center" vertical="center"/>
    </xf>
    <xf numFmtId="0" fontId="12" fillId="0" borderId="5" xfId="0" applyFont="1" applyBorder="1" applyAlignment="1">
      <alignment wrapText="1"/>
    </xf>
    <xf numFmtId="0" fontId="13" fillId="0" borderId="5" xfId="0" applyFont="1" applyBorder="1" applyAlignment="1">
      <alignment wrapText="1"/>
    </xf>
    <xf numFmtId="0" fontId="18" fillId="0" borderId="5" xfId="0" applyFont="1" applyBorder="1" applyAlignment="1"/>
    <xf numFmtId="0" fontId="10" fillId="0" borderId="5" xfId="0" applyFont="1" applyBorder="1" applyAlignment="1">
      <alignment wrapText="1"/>
    </xf>
    <xf numFmtId="0" fontId="16" fillId="35" borderId="5" xfId="0" applyFont="1" applyFill="1" applyBorder="1" applyAlignment="1">
      <alignment horizontal="center" vertical="center" wrapText="1"/>
    </xf>
    <xf numFmtId="0" fontId="16" fillId="30" borderId="5" xfId="0" applyFont="1" applyFill="1" applyBorder="1" applyAlignment="1">
      <alignment horizontal="center" vertical="center" wrapText="1"/>
    </xf>
    <xf numFmtId="0" fontId="17" fillId="35" borderId="5" xfId="0" applyFont="1" applyFill="1" applyBorder="1" applyAlignment="1">
      <alignment horizontal="center" vertical="center" wrapText="1"/>
    </xf>
    <xf numFmtId="0" fontId="10" fillId="0" borderId="5" xfId="0" applyFont="1" applyBorder="1" applyAlignment="1">
      <alignment vertical="center" wrapText="1"/>
    </xf>
    <xf numFmtId="0" fontId="15" fillId="32" borderId="5" xfId="0" applyFont="1" applyFill="1" applyBorder="1" applyAlignment="1">
      <alignment vertical="center" wrapText="1"/>
    </xf>
    <xf numFmtId="165" fontId="14" fillId="32" borderId="5" xfId="0" applyNumberFormat="1" applyFont="1" applyFill="1" applyBorder="1" applyAlignment="1">
      <alignment horizontal="center" vertical="center"/>
    </xf>
    <xf numFmtId="3" fontId="10" fillId="0" borderId="5" xfId="1" applyNumberFormat="1" applyFont="1" applyFill="1" applyBorder="1" applyAlignment="1">
      <alignment vertical="center"/>
    </xf>
    <xf numFmtId="3" fontId="10" fillId="34" borderId="5" xfId="1" applyNumberFormat="1" applyFont="1" applyFill="1" applyBorder="1" applyAlignment="1">
      <alignment vertical="center"/>
    </xf>
    <xf numFmtId="3" fontId="10" fillId="35" borderId="5" xfId="0" applyNumberFormat="1" applyFont="1" applyFill="1" applyBorder="1" applyAlignment="1">
      <alignment vertical="center"/>
    </xf>
    <xf numFmtId="0" fontId="9" fillId="33" borderId="5" xfId="0" applyFont="1" applyFill="1" applyBorder="1" applyAlignment="1">
      <alignment horizontal="right" vertical="center" wrapText="1"/>
    </xf>
    <xf numFmtId="3" fontId="10" fillId="33" borderId="5" xfId="0" applyNumberFormat="1" applyFont="1" applyFill="1" applyBorder="1" applyAlignment="1">
      <alignment vertical="center"/>
    </xf>
    <xf numFmtId="0" fontId="11" fillId="0" borderId="5" xfId="0" applyFont="1" applyBorder="1" applyAlignment="1">
      <alignment vertical="center" wrapText="1"/>
    </xf>
    <xf numFmtId="0" fontId="11" fillId="0" borderId="5" xfId="0" applyFont="1" applyBorder="1" applyAlignment="1">
      <alignment vertical="center"/>
    </xf>
    <xf numFmtId="0" fontId="15" fillId="31" borderId="5" xfId="0" applyFont="1" applyFill="1" applyBorder="1" applyAlignment="1">
      <alignment vertical="center" wrapText="1"/>
    </xf>
    <xf numFmtId="165" fontId="14" fillId="31" borderId="5" xfId="0" applyNumberFormat="1" applyFont="1" applyFill="1" applyBorder="1" applyAlignment="1">
      <alignment horizontal="center" vertical="center"/>
    </xf>
    <xf numFmtId="3" fontId="10" fillId="27" borderId="5" xfId="1" applyNumberFormat="1" applyFont="1" applyFill="1" applyBorder="1" applyAlignment="1">
      <alignment vertical="center"/>
    </xf>
    <xf numFmtId="0" fontId="10" fillId="0" borderId="5" xfId="0" applyFont="1" applyFill="1" applyBorder="1" applyAlignment="1">
      <alignment vertical="center" wrapText="1"/>
    </xf>
    <xf numFmtId="0" fontId="9" fillId="29" borderId="5" xfId="0" applyFont="1" applyFill="1" applyBorder="1" applyAlignment="1">
      <alignment horizontal="right" vertical="center" wrapText="1"/>
    </xf>
    <xf numFmtId="3" fontId="10" fillId="29" borderId="5" xfId="0" applyNumberFormat="1" applyFont="1" applyFill="1" applyBorder="1" applyAlignment="1">
      <alignment vertical="center"/>
    </xf>
    <xf numFmtId="0" fontId="9" fillId="0" borderId="5" xfId="0" applyFont="1" applyFill="1" applyBorder="1" applyAlignment="1">
      <alignment horizontal="right" vertical="center" wrapText="1"/>
    </xf>
    <xf numFmtId="0" fontId="10" fillId="0" borderId="5" xfId="0" applyFont="1" applyFill="1" applyBorder="1" applyAlignment="1">
      <alignment vertical="center"/>
    </xf>
    <xf numFmtId="3" fontId="10" fillId="27" borderId="5" xfId="0" applyNumberFormat="1" applyFont="1" applyFill="1" applyBorder="1" applyAlignment="1">
      <alignment vertical="center"/>
    </xf>
    <xf numFmtId="3" fontId="10" fillId="28" borderId="5" xfId="0" applyNumberFormat="1" applyFont="1" applyFill="1" applyBorder="1" applyAlignment="1">
      <alignment vertical="center"/>
    </xf>
    <xf numFmtId="0" fontId="9" fillId="0" borderId="9" xfId="0" applyFont="1" applyBorder="1" applyAlignment="1">
      <alignment vertical="center" wrapText="1"/>
    </xf>
    <xf numFmtId="37" fontId="10" fillId="0" borderId="9" xfId="2" applyNumberFormat="1" applyFont="1" applyFill="1" applyBorder="1" applyAlignment="1">
      <alignment horizontal="center" vertical="center" shrinkToFit="1"/>
    </xf>
    <xf numFmtId="0" fontId="10" fillId="0" borderId="9" xfId="0" applyFont="1" applyBorder="1" applyAlignment="1">
      <alignment vertical="center"/>
    </xf>
    <xf numFmtId="0" fontId="12" fillId="0" borderId="9" xfId="0" applyFont="1" applyBorder="1" applyAlignment="1">
      <alignment horizontal="right" vertical="center"/>
    </xf>
    <xf numFmtId="0" fontId="10" fillId="0" borderId="5" xfId="0" applyFont="1" applyFill="1" applyBorder="1" applyAlignment="1">
      <alignment vertical="center" wrapText="1"/>
    </xf>
    <xf numFmtId="0" fontId="10" fillId="0" borderId="13" xfId="0" applyFont="1" applyBorder="1" applyAlignment="1">
      <alignment vertical="center" wrapText="1"/>
    </xf>
    <xf numFmtId="0" fontId="10" fillId="0" borderId="7" xfId="0" applyFont="1" applyBorder="1"/>
    <xf numFmtId="0" fontId="10" fillId="0" borderId="14" xfId="0" applyFont="1" applyBorder="1" applyAlignment="1">
      <alignment vertical="center" wrapText="1"/>
    </xf>
    <xf numFmtId="0" fontId="10" fillId="0" borderId="0" xfId="0" applyFont="1" applyBorder="1" applyAlignment="1">
      <alignment vertical="center"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29" fillId="0" borderId="6" xfId="0" applyFont="1" applyBorder="1" applyAlignment="1">
      <alignment horizontal="center" wrapText="1"/>
    </xf>
    <xf numFmtId="0" fontId="11" fillId="0" borderId="7" xfId="0" applyFont="1" applyBorder="1" applyAlignment="1">
      <alignment horizontal="center" wrapText="1"/>
    </xf>
    <xf numFmtId="0" fontId="11" fillId="0" borderId="8" xfId="0" applyFont="1" applyBorder="1" applyAlignment="1">
      <alignment horizontal="center" wrapText="1"/>
    </xf>
    <xf numFmtId="0" fontId="17" fillId="0" borderId="10" xfId="0"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cellXfs>
  <cellStyles count="28">
    <cellStyle name="20% - Accent1" xfId="5" builtinId="30" hidden="1"/>
    <cellStyle name="20% - Accent2" xfId="9" builtinId="34" hidden="1"/>
    <cellStyle name="20% - Accent3" xfId="13" builtinId="38" hidden="1"/>
    <cellStyle name="20% - Accent4" xfId="17" builtinId="42" hidden="1"/>
    <cellStyle name="20% - Accent5" xfId="21" builtinId="46" hidden="1"/>
    <cellStyle name="20% - Accent6" xfId="25" builtinId="50" hidden="1"/>
    <cellStyle name="40% - Accent1" xfId="6" builtinId="31" hidden="1"/>
    <cellStyle name="40% - Accent2" xfId="10" builtinId="35" hidden="1"/>
    <cellStyle name="40% - Accent3" xfId="14" builtinId="39" hidden="1"/>
    <cellStyle name="40% - Accent4" xfId="18" builtinId="43" hidden="1"/>
    <cellStyle name="40% - Accent5" xfId="22" builtinId="47" hidden="1"/>
    <cellStyle name="40% - Accent6" xfId="26" builtinId="51" hidden="1"/>
    <cellStyle name="60% - Accent1" xfId="7" builtinId="32" hidden="1"/>
    <cellStyle name="60% - Accent2" xfId="11" builtinId="36" hidden="1"/>
    <cellStyle name="60% - Accent3" xfId="15" builtinId="40" hidden="1"/>
    <cellStyle name="60% - Accent4" xfId="19" builtinId="44" hidden="1"/>
    <cellStyle name="60% - Accent5" xfId="23" builtinId="48" hidden="1"/>
    <cellStyle name="60% - Accent6" xfId="27" builtinId="52" hidden="1"/>
    <cellStyle name="Accent1" xfId="4" builtinId="29" hidden="1"/>
    <cellStyle name="Accent2" xfId="8" builtinId="33" hidden="1"/>
    <cellStyle name="Accent3" xfId="12" builtinId="37" hidden="1"/>
    <cellStyle name="Accent4" xfId="16" builtinId="41" hidden="1"/>
    <cellStyle name="Accent5" xfId="20" builtinId="45" hidden="1"/>
    <cellStyle name="Accent6" xfId="24" builtinId="49" hidden="1"/>
    <cellStyle name="Comma" xfId="1" builtinId="3"/>
    <cellStyle name="Currency" xfId="2"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4314825</xdr:colOff>
      <xdr:row>0</xdr:row>
      <xdr:rowOff>38100</xdr:rowOff>
    </xdr:from>
    <xdr:to>
      <xdr:col>1</xdr:col>
      <xdr:colOff>5743575</xdr:colOff>
      <xdr:row>0</xdr:row>
      <xdr:rowOff>359569</xdr:rowOff>
    </xdr:to>
    <xdr:pic>
      <xdr:nvPicPr>
        <xdr:cNvPr id="4" name="Picture 3"/>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924425" y="38100"/>
          <a:ext cx="1428750" cy="321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3629025</xdr:colOff>
      <xdr:row>0</xdr:row>
      <xdr:rowOff>38100</xdr:rowOff>
    </xdr:from>
    <xdr:to>
      <xdr:col>0</xdr:col>
      <xdr:colOff>5057775</xdr:colOff>
      <xdr:row>0</xdr:row>
      <xdr:rowOff>359569</xdr:rowOff>
    </xdr:to>
    <xdr:pic>
      <xdr:nvPicPr>
        <xdr:cNvPr id="2" name="Picture 1"/>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29050" y="38100"/>
          <a:ext cx="1428750" cy="321469"/>
        </a:xfrm>
        <a:prstGeom prst="rect">
          <a:avLst/>
        </a:prstGeom>
      </xdr:spPr>
    </xdr:pic>
    <xdr:clientData/>
  </xdr:twoCellAnchor>
</xdr:wsDr>
</file>

<file path=xl/theme/theme1.xml><?xml version="1.0" encoding="utf-8"?>
<a:theme xmlns:a="http://schemas.openxmlformats.org/drawingml/2006/main" name="Vertex42">
  <a:themeElements>
    <a:clrScheme name="Vertex42">
      <a:dk1>
        <a:sysClr val="windowText" lastClr="000000"/>
      </a:dk1>
      <a:lt1>
        <a:sysClr val="window" lastClr="FFFFFF"/>
      </a:lt1>
      <a:dk2>
        <a:srgbClr val="5E8BCE"/>
      </a:dk2>
      <a:lt2>
        <a:srgbClr val="EEECE2"/>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vertex42.com/ExcelArticles/how-to-budget.html" TargetMode="External"/><Relationship Id="rId2" Type="http://schemas.openxmlformats.org/officeDocument/2006/relationships/hyperlink" Target="http://www.vertex42.com/ExcelTips/workbook.html" TargetMode="External"/><Relationship Id="rId1" Type="http://schemas.openxmlformats.org/officeDocument/2006/relationships/hyperlink" Target="http://www.vertex42.com/ExcelTemplates/personal-budget-spreadsheet.html" TargetMode="External"/><Relationship Id="rId5" Type="http://schemas.openxmlformats.org/officeDocument/2006/relationships/drawing" Target="../drawings/drawing1.xml"/><Relationship Id="rId4" Type="http://schemas.openxmlformats.org/officeDocument/2006/relationships/hyperlink" Target="http://www.vertex42.com/ExcelArticles/how-to-make-a-budget.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vertex42.com/ExcelTemplates/college-budget.html" TargetMode="External"/><Relationship Id="rId1" Type="http://schemas.openxmlformats.org/officeDocument/2006/relationships/hyperlink" Target="http://www.vertex42.com/licensing/EULA_privateus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60"/>
  <sheetViews>
    <sheetView showGridLines="0" tabSelected="1" zoomScaleNormal="100" workbookViewId="0">
      <pane ySplit="6" topLeftCell="A7" activePane="bottomLeft" state="frozen"/>
      <selection pane="bottomLeft" activeCell="M53" sqref="M53"/>
    </sheetView>
  </sheetViews>
  <sheetFormatPr defaultColWidth="9.28515625" defaultRowHeight="14.4" x14ac:dyDescent="0.35"/>
  <cols>
    <col min="1" max="1" width="68.85546875" style="40" customWidth="1"/>
    <col min="2" max="17" width="10.85546875" style="5" customWidth="1"/>
    <col min="18" max="16384" width="9.28515625" style="5"/>
  </cols>
  <sheetData>
    <row r="1" spans="1:24" ht="34.5" customHeight="1" thickBot="1" x14ac:dyDescent="0.5">
      <c r="A1" s="85" t="s">
        <v>77</v>
      </c>
      <c r="B1" s="86"/>
      <c r="C1" s="86"/>
      <c r="D1" s="86"/>
      <c r="E1" s="86"/>
      <c r="F1" s="86"/>
      <c r="G1" s="86"/>
      <c r="H1" s="86"/>
      <c r="I1" s="86"/>
      <c r="J1" s="86"/>
      <c r="K1" s="86"/>
      <c r="L1" s="86"/>
      <c r="M1" s="86"/>
      <c r="N1" s="86"/>
      <c r="O1" s="86"/>
      <c r="P1" s="86"/>
      <c r="Q1" s="87"/>
      <c r="V1" s="6"/>
      <c r="W1" s="6"/>
      <c r="X1" s="6"/>
    </row>
    <row r="2" spans="1:24" x14ac:dyDescent="0.35">
      <c r="A2" s="73" t="s">
        <v>61</v>
      </c>
      <c r="B2" s="74"/>
      <c r="C2" s="75"/>
      <c r="D2" s="75"/>
      <c r="E2" s="75"/>
      <c r="F2" s="75"/>
      <c r="G2" s="75"/>
      <c r="H2" s="75"/>
      <c r="I2" s="75"/>
      <c r="J2" s="75"/>
      <c r="K2" s="75"/>
      <c r="L2" s="75"/>
      <c r="M2" s="75"/>
      <c r="N2" s="75"/>
      <c r="O2" s="75"/>
      <c r="P2" s="75"/>
      <c r="Q2" s="76"/>
      <c r="V2" s="6"/>
      <c r="W2" s="6"/>
      <c r="X2" s="6"/>
    </row>
    <row r="3" spans="1:24" x14ac:dyDescent="0.35">
      <c r="A3" s="42" t="s">
        <v>62</v>
      </c>
      <c r="B3" s="44">
        <v>4</v>
      </c>
      <c r="C3" s="43"/>
      <c r="D3" s="43"/>
      <c r="E3" s="43"/>
      <c r="F3" s="43"/>
      <c r="G3" s="44">
        <v>4</v>
      </c>
      <c r="H3" s="43"/>
      <c r="I3" s="43"/>
      <c r="J3" s="43"/>
      <c r="K3" s="43"/>
      <c r="L3" s="44">
        <v>4</v>
      </c>
      <c r="M3" s="43"/>
      <c r="N3" s="43"/>
      <c r="O3" s="43"/>
      <c r="P3" s="43"/>
      <c r="Q3" s="45"/>
    </row>
    <row r="4" spans="1:24" x14ac:dyDescent="0.35">
      <c r="A4" s="46"/>
      <c r="B4" s="41"/>
      <c r="C4" s="41"/>
      <c r="D4" s="41"/>
      <c r="E4" s="41"/>
      <c r="F4" s="41"/>
      <c r="G4" s="41"/>
      <c r="H4" s="41"/>
      <c r="I4" s="41"/>
      <c r="J4" s="41"/>
      <c r="K4" s="41"/>
      <c r="L4" s="41"/>
      <c r="M4" s="41"/>
      <c r="N4" s="41"/>
      <c r="O4" s="41"/>
      <c r="P4" s="41"/>
      <c r="Q4" s="41"/>
    </row>
    <row r="5" spans="1:24" s="7" customFormat="1" x14ac:dyDescent="0.3">
      <c r="A5" s="47"/>
      <c r="B5" s="88" t="s">
        <v>15</v>
      </c>
      <c r="C5" s="89"/>
      <c r="D5" s="89"/>
      <c r="E5" s="89"/>
      <c r="F5" s="90"/>
      <c r="G5" s="88" t="s">
        <v>16</v>
      </c>
      <c r="H5" s="89"/>
      <c r="I5" s="89"/>
      <c r="J5" s="89"/>
      <c r="K5" s="90"/>
      <c r="L5" s="88" t="s">
        <v>17</v>
      </c>
      <c r="M5" s="89"/>
      <c r="N5" s="89"/>
      <c r="O5" s="89"/>
      <c r="P5" s="90"/>
      <c r="Q5" s="48"/>
    </row>
    <row r="6" spans="1:24" ht="30" x14ac:dyDescent="0.35">
      <c r="A6" s="49"/>
      <c r="B6" s="50" t="s">
        <v>24</v>
      </c>
      <c r="C6" s="50" t="s">
        <v>25</v>
      </c>
      <c r="D6" s="50" t="s">
        <v>79</v>
      </c>
      <c r="E6" s="50" t="s">
        <v>80</v>
      </c>
      <c r="F6" s="50" t="s">
        <v>3</v>
      </c>
      <c r="G6" s="51" t="s">
        <v>24</v>
      </c>
      <c r="H6" s="51" t="s">
        <v>11</v>
      </c>
      <c r="I6" s="50" t="s">
        <v>79</v>
      </c>
      <c r="J6" s="50" t="s">
        <v>80</v>
      </c>
      <c r="K6" s="51" t="s">
        <v>3</v>
      </c>
      <c r="L6" s="50" t="s">
        <v>24</v>
      </c>
      <c r="M6" s="50" t="s">
        <v>25</v>
      </c>
      <c r="N6" s="50" t="s">
        <v>79</v>
      </c>
      <c r="O6" s="50" t="s">
        <v>80</v>
      </c>
      <c r="P6" s="50" t="s">
        <v>3</v>
      </c>
      <c r="Q6" s="52" t="s">
        <v>26</v>
      </c>
    </row>
    <row r="7" spans="1:24" s="8" customFormat="1" x14ac:dyDescent="0.2">
      <c r="A7" s="53"/>
      <c r="B7" s="43"/>
      <c r="C7" s="43"/>
      <c r="D7" s="43"/>
      <c r="E7" s="43"/>
      <c r="F7" s="43"/>
      <c r="G7" s="43"/>
      <c r="H7" s="43"/>
      <c r="I7" s="43"/>
      <c r="J7" s="43"/>
      <c r="K7" s="43"/>
      <c r="L7" s="43"/>
      <c r="M7" s="43"/>
      <c r="N7" s="43"/>
      <c r="O7" s="43"/>
      <c r="P7" s="43"/>
      <c r="Q7" s="43"/>
    </row>
    <row r="8" spans="1:24" s="8" customFormat="1" ht="15.6" x14ac:dyDescent="0.2">
      <c r="A8" s="54" t="s">
        <v>28</v>
      </c>
      <c r="B8" s="55"/>
      <c r="C8" s="55"/>
      <c r="D8" s="55"/>
      <c r="E8" s="55"/>
      <c r="F8" s="55"/>
      <c r="G8" s="55"/>
      <c r="H8" s="55"/>
      <c r="I8" s="55"/>
      <c r="J8" s="55"/>
      <c r="K8" s="55"/>
      <c r="L8" s="55"/>
      <c r="M8" s="55"/>
      <c r="N8" s="55"/>
      <c r="O8" s="55"/>
      <c r="P8" s="55"/>
      <c r="Q8" s="55"/>
    </row>
    <row r="9" spans="1:24" s="8" customFormat="1" x14ac:dyDescent="0.2">
      <c r="A9" s="53" t="s">
        <v>63</v>
      </c>
      <c r="B9" s="56"/>
      <c r="C9" s="56"/>
      <c r="D9" s="56"/>
      <c r="E9" s="56"/>
      <c r="F9" s="57">
        <f t="shared" ref="F9:F19" si="0">B9+B$3*C9</f>
        <v>0</v>
      </c>
      <c r="G9" s="56"/>
      <c r="H9" s="56"/>
      <c r="I9" s="56"/>
      <c r="J9" s="56"/>
      <c r="K9" s="57">
        <f t="shared" ref="K9:K19" si="1">G9+G$3*H9</f>
        <v>0</v>
      </c>
      <c r="L9" s="56"/>
      <c r="M9" s="56"/>
      <c r="N9" s="56"/>
      <c r="O9" s="56"/>
      <c r="P9" s="57">
        <f t="shared" ref="P9:P19" si="2">L9+L$3*M9</f>
        <v>0</v>
      </c>
      <c r="Q9" s="58">
        <f t="shared" ref="Q9:Q20" si="3">SUM(P9,K9,F9)</f>
        <v>0</v>
      </c>
    </row>
    <row r="10" spans="1:24" s="8" customFormat="1" x14ac:dyDescent="0.2">
      <c r="A10" s="53" t="s">
        <v>68</v>
      </c>
      <c r="B10" s="56"/>
      <c r="C10" s="56" t="s">
        <v>64</v>
      </c>
      <c r="D10" s="56"/>
      <c r="E10" s="56"/>
      <c r="F10" s="57">
        <v>0</v>
      </c>
      <c r="G10" s="56"/>
      <c r="H10" s="56"/>
      <c r="I10" s="56"/>
      <c r="J10" s="56"/>
      <c r="K10" s="57">
        <f t="shared" si="1"/>
        <v>0</v>
      </c>
      <c r="L10" s="56"/>
      <c r="M10" s="56"/>
      <c r="N10" s="56"/>
      <c r="O10" s="56"/>
      <c r="P10" s="57">
        <f t="shared" si="2"/>
        <v>0</v>
      </c>
      <c r="Q10" s="58">
        <f t="shared" si="3"/>
        <v>0</v>
      </c>
    </row>
    <row r="11" spans="1:24" s="8" customFormat="1" x14ac:dyDescent="0.2">
      <c r="A11" s="53" t="s">
        <v>65</v>
      </c>
      <c r="B11" s="56"/>
      <c r="C11" s="56" t="s">
        <v>64</v>
      </c>
      <c r="D11" s="56"/>
      <c r="E11" s="56"/>
      <c r="F11" s="57">
        <v>0</v>
      </c>
      <c r="G11" s="56"/>
      <c r="H11" s="56"/>
      <c r="I11" s="56"/>
      <c r="J11" s="56"/>
      <c r="K11" s="57">
        <f t="shared" si="1"/>
        <v>0</v>
      </c>
      <c r="L11" s="56"/>
      <c r="M11" s="56"/>
      <c r="N11" s="56"/>
      <c r="O11" s="56"/>
      <c r="P11" s="57">
        <f t="shared" si="2"/>
        <v>0</v>
      </c>
      <c r="Q11" s="58">
        <f t="shared" si="3"/>
        <v>0</v>
      </c>
    </row>
    <row r="12" spans="1:24" s="8" customFormat="1" x14ac:dyDescent="0.2">
      <c r="A12" s="53" t="s">
        <v>66</v>
      </c>
      <c r="B12" s="56"/>
      <c r="C12" s="56" t="s">
        <v>64</v>
      </c>
      <c r="D12" s="56"/>
      <c r="E12" s="56"/>
      <c r="F12" s="57">
        <v>0</v>
      </c>
      <c r="G12" s="56"/>
      <c r="H12" s="56"/>
      <c r="I12" s="56"/>
      <c r="J12" s="56"/>
      <c r="K12" s="57">
        <f t="shared" si="1"/>
        <v>0</v>
      </c>
      <c r="L12" s="56"/>
      <c r="M12" s="56"/>
      <c r="N12" s="56"/>
      <c r="O12" s="56"/>
      <c r="P12" s="57">
        <f t="shared" si="2"/>
        <v>0</v>
      </c>
      <c r="Q12" s="58">
        <f t="shared" si="3"/>
        <v>0</v>
      </c>
    </row>
    <row r="13" spans="1:24" s="8" customFormat="1" x14ac:dyDescent="0.2">
      <c r="A13" s="53" t="s">
        <v>67</v>
      </c>
      <c r="B13" s="56"/>
      <c r="C13" s="56" t="s">
        <v>64</v>
      </c>
      <c r="D13" s="56"/>
      <c r="E13" s="56"/>
      <c r="F13" s="57">
        <v>0</v>
      </c>
      <c r="G13" s="56"/>
      <c r="H13" s="56"/>
      <c r="I13" s="56"/>
      <c r="J13" s="56"/>
      <c r="K13" s="57">
        <f t="shared" si="1"/>
        <v>0</v>
      </c>
      <c r="L13" s="56"/>
      <c r="M13" s="56"/>
      <c r="N13" s="56"/>
      <c r="O13" s="56"/>
      <c r="P13" s="57">
        <f t="shared" si="2"/>
        <v>0</v>
      </c>
      <c r="Q13" s="58">
        <f t="shared" si="3"/>
        <v>0</v>
      </c>
    </row>
    <row r="14" spans="1:24" s="8" customFormat="1" x14ac:dyDescent="0.2">
      <c r="A14" s="53" t="s">
        <v>81</v>
      </c>
      <c r="B14" s="56"/>
      <c r="C14" s="56"/>
      <c r="D14" s="56"/>
      <c r="E14" s="56"/>
      <c r="F14" s="57">
        <v>0</v>
      </c>
      <c r="G14" s="56"/>
      <c r="H14" s="56"/>
      <c r="I14" s="56"/>
      <c r="J14" s="56"/>
      <c r="K14" s="57">
        <f t="shared" si="1"/>
        <v>0</v>
      </c>
      <c r="L14" s="56"/>
      <c r="M14" s="56"/>
      <c r="N14" s="56"/>
      <c r="O14" s="56"/>
      <c r="P14" s="57">
        <f t="shared" si="2"/>
        <v>0</v>
      </c>
      <c r="Q14" s="58">
        <f t="shared" si="3"/>
        <v>0</v>
      </c>
    </row>
    <row r="15" spans="1:24" s="8" customFormat="1" x14ac:dyDescent="0.2">
      <c r="A15" s="53" t="s">
        <v>82</v>
      </c>
      <c r="B15" s="56"/>
      <c r="C15" s="56"/>
      <c r="D15" s="56"/>
      <c r="E15" s="56"/>
      <c r="F15" s="57">
        <v>0</v>
      </c>
      <c r="G15" s="56"/>
      <c r="H15" s="56"/>
      <c r="I15" s="56"/>
      <c r="J15" s="56"/>
      <c r="K15" s="57">
        <f t="shared" si="1"/>
        <v>0</v>
      </c>
      <c r="L15" s="56"/>
      <c r="M15" s="56"/>
      <c r="N15" s="56"/>
      <c r="O15" s="56"/>
      <c r="P15" s="57">
        <f t="shared" si="2"/>
        <v>0</v>
      </c>
      <c r="Q15" s="58">
        <f t="shared" si="3"/>
        <v>0</v>
      </c>
    </row>
    <row r="16" spans="1:24" s="8" customFormat="1" ht="15.75" customHeight="1" x14ac:dyDescent="0.2">
      <c r="A16" s="53" t="s">
        <v>83</v>
      </c>
      <c r="B16" s="56"/>
      <c r="C16" s="56"/>
      <c r="D16" s="56"/>
      <c r="E16" s="56"/>
      <c r="F16" s="57">
        <v>0</v>
      </c>
      <c r="G16" s="56"/>
      <c r="H16" s="56"/>
      <c r="I16" s="56"/>
      <c r="J16" s="56"/>
      <c r="K16" s="57">
        <f t="shared" si="1"/>
        <v>0</v>
      </c>
      <c r="L16" s="56"/>
      <c r="M16" s="56"/>
      <c r="N16" s="56"/>
      <c r="O16" s="56"/>
      <c r="P16" s="57">
        <f t="shared" si="2"/>
        <v>0</v>
      </c>
      <c r="Q16" s="58">
        <f t="shared" si="3"/>
        <v>0</v>
      </c>
    </row>
    <row r="17" spans="1:17" s="8" customFormat="1" x14ac:dyDescent="0.2">
      <c r="A17" s="53" t="s">
        <v>12</v>
      </c>
      <c r="B17" s="56"/>
      <c r="C17" s="56"/>
      <c r="D17" s="56"/>
      <c r="E17" s="56"/>
      <c r="F17" s="57">
        <f t="shared" si="0"/>
        <v>0</v>
      </c>
      <c r="G17" s="56"/>
      <c r="H17" s="56"/>
      <c r="I17" s="56"/>
      <c r="J17" s="56"/>
      <c r="K17" s="57">
        <f t="shared" si="1"/>
        <v>0</v>
      </c>
      <c r="L17" s="56"/>
      <c r="M17" s="56"/>
      <c r="N17" s="56"/>
      <c r="O17" s="56"/>
      <c r="P17" s="57">
        <f t="shared" si="2"/>
        <v>0</v>
      </c>
      <c r="Q17" s="58">
        <f t="shared" si="3"/>
        <v>0</v>
      </c>
    </row>
    <row r="18" spans="1:17" s="8" customFormat="1" x14ac:dyDescent="0.2">
      <c r="A18" s="53" t="s">
        <v>1</v>
      </c>
      <c r="B18" s="56"/>
      <c r="C18" s="56"/>
      <c r="D18" s="56"/>
      <c r="E18" s="56"/>
      <c r="F18" s="57">
        <f t="shared" si="0"/>
        <v>0</v>
      </c>
      <c r="G18" s="56"/>
      <c r="H18" s="56"/>
      <c r="I18" s="56"/>
      <c r="J18" s="56"/>
      <c r="K18" s="57">
        <f t="shared" si="1"/>
        <v>0</v>
      </c>
      <c r="L18" s="56"/>
      <c r="M18" s="56"/>
      <c r="N18" s="56"/>
      <c r="O18" s="56"/>
      <c r="P18" s="57">
        <f t="shared" si="2"/>
        <v>0</v>
      </c>
      <c r="Q18" s="58">
        <f t="shared" si="3"/>
        <v>0</v>
      </c>
    </row>
    <row r="19" spans="1:17" s="8" customFormat="1" x14ac:dyDescent="0.2">
      <c r="A19" s="53" t="s">
        <v>2</v>
      </c>
      <c r="B19" s="56"/>
      <c r="C19" s="56"/>
      <c r="D19" s="56"/>
      <c r="E19" s="56"/>
      <c r="F19" s="57">
        <f t="shared" si="0"/>
        <v>0</v>
      </c>
      <c r="G19" s="56"/>
      <c r="H19" s="56"/>
      <c r="I19" s="56"/>
      <c r="J19" s="56"/>
      <c r="K19" s="57">
        <f t="shared" si="1"/>
        <v>0</v>
      </c>
      <c r="L19" s="56"/>
      <c r="M19" s="56"/>
      <c r="N19" s="56"/>
      <c r="O19" s="56"/>
      <c r="P19" s="57">
        <f t="shared" si="2"/>
        <v>0</v>
      </c>
      <c r="Q19" s="58">
        <f t="shared" si="3"/>
        <v>0</v>
      </c>
    </row>
    <row r="20" spans="1:17" s="8" customFormat="1" x14ac:dyDescent="0.2">
      <c r="A20" s="59" t="str">
        <f>"Total "&amp;A8</f>
        <v>Total FUNDING / INCOME</v>
      </c>
      <c r="B20" s="60">
        <f t="shared" ref="B20:P20" si="4">SUM(B8:B19)</f>
        <v>0</v>
      </c>
      <c r="C20" s="60">
        <f t="shared" si="4"/>
        <v>0</v>
      </c>
      <c r="D20" s="60">
        <f t="shared" si="4"/>
        <v>0</v>
      </c>
      <c r="E20" s="60">
        <f t="shared" si="4"/>
        <v>0</v>
      </c>
      <c r="F20" s="60">
        <f t="shared" si="4"/>
        <v>0</v>
      </c>
      <c r="G20" s="60">
        <f t="shared" si="4"/>
        <v>0</v>
      </c>
      <c r="H20" s="60">
        <f t="shared" si="4"/>
        <v>0</v>
      </c>
      <c r="I20" s="60">
        <f t="shared" si="4"/>
        <v>0</v>
      </c>
      <c r="J20" s="60">
        <f t="shared" si="4"/>
        <v>0</v>
      </c>
      <c r="K20" s="60">
        <f t="shared" si="4"/>
        <v>0</v>
      </c>
      <c r="L20" s="60">
        <f t="shared" si="4"/>
        <v>0</v>
      </c>
      <c r="M20" s="60">
        <f t="shared" si="4"/>
        <v>0</v>
      </c>
      <c r="N20" s="60">
        <f t="shared" si="4"/>
        <v>0</v>
      </c>
      <c r="O20" s="60">
        <f t="shared" si="4"/>
        <v>0</v>
      </c>
      <c r="P20" s="60">
        <f t="shared" si="4"/>
        <v>0</v>
      </c>
      <c r="Q20" s="60">
        <f t="shared" si="3"/>
        <v>0</v>
      </c>
    </row>
    <row r="21" spans="1:17" s="9" customFormat="1" ht="10.5" customHeight="1" x14ac:dyDescent="0.2">
      <c r="A21" s="61"/>
      <c r="B21" s="62"/>
      <c r="C21" s="62"/>
      <c r="D21" s="62"/>
      <c r="E21" s="62"/>
      <c r="F21" s="62"/>
      <c r="G21" s="62"/>
      <c r="H21" s="62"/>
      <c r="I21" s="62"/>
      <c r="J21" s="62"/>
      <c r="K21" s="62"/>
      <c r="L21" s="62"/>
      <c r="M21" s="62"/>
      <c r="N21" s="62"/>
      <c r="O21" s="62"/>
      <c r="P21" s="62"/>
      <c r="Q21" s="62"/>
    </row>
    <row r="22" spans="1:17" s="8" customFormat="1" ht="27.75" customHeight="1" x14ac:dyDescent="0.2">
      <c r="A22" s="63" t="s">
        <v>13</v>
      </c>
      <c r="B22" s="64"/>
      <c r="C22" s="64"/>
      <c r="D22" s="64"/>
      <c r="E22" s="64"/>
      <c r="F22" s="64"/>
      <c r="G22" s="64"/>
      <c r="H22" s="64"/>
      <c r="I22" s="64"/>
      <c r="J22" s="64"/>
      <c r="K22" s="64"/>
      <c r="L22" s="64"/>
      <c r="M22" s="64"/>
      <c r="N22" s="64"/>
      <c r="O22" s="64"/>
      <c r="P22" s="64"/>
      <c r="Q22" s="64"/>
    </row>
    <row r="23" spans="1:17" s="8" customFormat="1" ht="58.5" customHeight="1" x14ac:dyDescent="0.2">
      <c r="A23" s="53" t="s">
        <v>90</v>
      </c>
      <c r="B23" s="56"/>
      <c r="C23" s="56"/>
      <c r="D23" s="56"/>
      <c r="E23" s="56"/>
      <c r="F23" s="65">
        <f>B23+B$3*C23</f>
        <v>0</v>
      </c>
      <c r="G23" s="56"/>
      <c r="H23" s="56"/>
      <c r="I23" s="56"/>
      <c r="J23" s="56"/>
      <c r="K23" s="65">
        <f t="shared" ref="K23:K45" si="5">G23+G$3*H23</f>
        <v>0</v>
      </c>
      <c r="L23" s="56"/>
      <c r="M23" s="56"/>
      <c r="N23" s="56"/>
      <c r="O23" s="56"/>
      <c r="P23" s="65">
        <f t="shared" ref="P23:P45" si="6">L23+L$3*M23</f>
        <v>0</v>
      </c>
      <c r="Q23" s="58">
        <f t="shared" ref="Q23:Q46" si="7">SUM(P23,K23,F23)</f>
        <v>0</v>
      </c>
    </row>
    <row r="24" spans="1:17" s="8" customFormat="1" ht="68.25" customHeight="1" x14ac:dyDescent="0.2">
      <c r="A24" s="77" t="s">
        <v>91</v>
      </c>
      <c r="B24" s="56"/>
      <c r="C24" s="56"/>
      <c r="D24" s="56"/>
      <c r="E24" s="56"/>
      <c r="F24" s="65">
        <f t="shared" ref="F24:F45" si="8">B24+B$3*C24</f>
        <v>0</v>
      </c>
      <c r="G24" s="56"/>
      <c r="H24" s="56"/>
      <c r="I24" s="56"/>
      <c r="J24" s="56"/>
      <c r="K24" s="65">
        <f t="shared" si="5"/>
        <v>0</v>
      </c>
      <c r="L24" s="56"/>
      <c r="M24" s="56"/>
      <c r="N24" s="56"/>
      <c r="O24" s="56"/>
      <c r="P24" s="65">
        <f t="shared" si="6"/>
        <v>0</v>
      </c>
      <c r="Q24" s="58">
        <f t="shared" si="7"/>
        <v>0</v>
      </c>
    </row>
    <row r="25" spans="1:17" s="8" customFormat="1" ht="46.5" customHeight="1" x14ac:dyDescent="0.2">
      <c r="A25" s="53" t="s">
        <v>88</v>
      </c>
      <c r="B25" s="56"/>
      <c r="C25" s="56">
        <v>550</v>
      </c>
      <c r="D25" s="56"/>
      <c r="E25" s="56"/>
      <c r="F25" s="65">
        <f t="shared" si="8"/>
        <v>2200</v>
      </c>
      <c r="G25" s="56"/>
      <c r="H25" s="56">
        <v>550</v>
      </c>
      <c r="I25" s="56"/>
      <c r="J25" s="56"/>
      <c r="K25" s="65">
        <f t="shared" si="5"/>
        <v>2200</v>
      </c>
      <c r="L25" s="56"/>
      <c r="M25" s="56">
        <v>550</v>
      </c>
      <c r="N25" s="56"/>
      <c r="O25" s="56"/>
      <c r="P25" s="65">
        <f t="shared" si="6"/>
        <v>2200</v>
      </c>
      <c r="Q25" s="58">
        <f t="shared" si="7"/>
        <v>6600</v>
      </c>
    </row>
    <row r="26" spans="1:17" s="8" customFormat="1" ht="31.5" customHeight="1" x14ac:dyDescent="0.2">
      <c r="A26" s="66" t="s">
        <v>87</v>
      </c>
      <c r="B26" s="56"/>
      <c r="C26" s="56">
        <v>400</v>
      </c>
      <c r="D26" s="56"/>
      <c r="E26" s="56"/>
      <c r="F26" s="65">
        <f t="shared" si="8"/>
        <v>1600</v>
      </c>
      <c r="G26" s="56"/>
      <c r="H26" s="56">
        <v>400</v>
      </c>
      <c r="I26" s="56"/>
      <c r="J26" s="56"/>
      <c r="K26" s="65">
        <f t="shared" si="5"/>
        <v>1600</v>
      </c>
      <c r="L26" s="56"/>
      <c r="M26" s="56">
        <v>400</v>
      </c>
      <c r="N26" s="56"/>
      <c r="O26" s="56"/>
      <c r="P26" s="65">
        <f t="shared" si="6"/>
        <v>1600</v>
      </c>
      <c r="Q26" s="58">
        <f t="shared" si="7"/>
        <v>4800</v>
      </c>
    </row>
    <row r="27" spans="1:17" s="8" customFormat="1" ht="27.75" customHeight="1" x14ac:dyDescent="0.2">
      <c r="A27" s="66" t="s">
        <v>78</v>
      </c>
      <c r="B27" s="56"/>
      <c r="C27" s="56"/>
      <c r="D27" s="56"/>
      <c r="E27" s="56"/>
      <c r="F27" s="65">
        <f t="shared" si="8"/>
        <v>0</v>
      </c>
      <c r="G27" s="56"/>
      <c r="H27" s="56"/>
      <c r="I27" s="56"/>
      <c r="J27" s="56"/>
      <c r="K27" s="65">
        <f t="shared" si="5"/>
        <v>0</v>
      </c>
      <c r="L27" s="56"/>
      <c r="M27" s="56"/>
      <c r="N27" s="56"/>
      <c r="O27" s="56"/>
      <c r="P27" s="65">
        <f t="shared" si="6"/>
        <v>0</v>
      </c>
      <c r="Q27" s="58">
        <f t="shared" si="7"/>
        <v>0</v>
      </c>
    </row>
    <row r="28" spans="1:17" s="8" customFormat="1" ht="27.75" customHeight="1" x14ac:dyDescent="0.2">
      <c r="A28" s="66" t="s">
        <v>22</v>
      </c>
      <c r="B28" s="56"/>
      <c r="C28" s="56"/>
      <c r="D28" s="56"/>
      <c r="E28" s="56"/>
      <c r="F28" s="65">
        <f t="shared" si="8"/>
        <v>0</v>
      </c>
      <c r="G28" s="56"/>
      <c r="H28" s="56"/>
      <c r="I28" s="56"/>
      <c r="J28" s="56"/>
      <c r="K28" s="65">
        <f t="shared" si="5"/>
        <v>0</v>
      </c>
      <c r="L28" s="56"/>
      <c r="M28" s="56"/>
      <c r="N28" s="56"/>
      <c r="O28" s="56"/>
      <c r="P28" s="65">
        <f t="shared" si="6"/>
        <v>0</v>
      </c>
      <c r="Q28" s="58">
        <f t="shared" si="7"/>
        <v>0</v>
      </c>
    </row>
    <row r="29" spans="1:17" s="8" customFormat="1" ht="27.75" customHeight="1" x14ac:dyDescent="0.2">
      <c r="A29" s="53" t="s">
        <v>70</v>
      </c>
      <c r="B29" s="56"/>
      <c r="C29" s="56"/>
      <c r="D29" s="56"/>
      <c r="E29" s="56"/>
      <c r="F29" s="65">
        <f t="shared" si="8"/>
        <v>0</v>
      </c>
      <c r="G29" s="56"/>
      <c r="H29" s="56"/>
      <c r="I29" s="56"/>
      <c r="J29" s="56"/>
      <c r="K29" s="65">
        <f t="shared" si="5"/>
        <v>0</v>
      </c>
      <c r="L29" s="56"/>
      <c r="M29" s="56"/>
      <c r="N29" s="56"/>
      <c r="O29" s="56"/>
      <c r="P29" s="65">
        <f t="shared" si="6"/>
        <v>0</v>
      </c>
      <c r="Q29" s="58">
        <f t="shared" si="7"/>
        <v>0</v>
      </c>
    </row>
    <row r="30" spans="1:17" s="8" customFormat="1" ht="27.75" customHeight="1" x14ac:dyDescent="0.2">
      <c r="A30" s="66" t="s">
        <v>71</v>
      </c>
      <c r="B30" s="56">
        <v>750</v>
      </c>
      <c r="C30" s="56"/>
      <c r="D30" s="56"/>
      <c r="E30" s="56"/>
      <c r="F30" s="65">
        <f t="shared" si="8"/>
        <v>750</v>
      </c>
      <c r="G30" s="56"/>
      <c r="H30" s="56"/>
      <c r="I30" s="56"/>
      <c r="J30" s="56"/>
      <c r="K30" s="65">
        <f t="shared" si="5"/>
        <v>0</v>
      </c>
      <c r="L30" s="56"/>
      <c r="M30" s="56"/>
      <c r="N30" s="56"/>
      <c r="O30" s="56"/>
      <c r="P30" s="65">
        <f t="shared" si="6"/>
        <v>0</v>
      </c>
      <c r="Q30" s="58">
        <f t="shared" si="7"/>
        <v>750</v>
      </c>
    </row>
    <row r="31" spans="1:17" s="8" customFormat="1" ht="27.75" customHeight="1" x14ac:dyDescent="0.2">
      <c r="A31" s="66" t="s">
        <v>18</v>
      </c>
      <c r="B31" s="56"/>
      <c r="C31" s="56"/>
      <c r="D31" s="56"/>
      <c r="E31" s="56"/>
      <c r="F31" s="65">
        <f t="shared" si="8"/>
        <v>0</v>
      </c>
      <c r="G31" s="56"/>
      <c r="H31" s="56"/>
      <c r="I31" s="56"/>
      <c r="J31" s="56"/>
      <c r="K31" s="65">
        <f t="shared" si="5"/>
        <v>0</v>
      </c>
      <c r="L31" s="56"/>
      <c r="M31" s="56"/>
      <c r="N31" s="56"/>
      <c r="O31" s="56"/>
      <c r="P31" s="65">
        <f t="shared" si="6"/>
        <v>0</v>
      </c>
      <c r="Q31" s="58">
        <f t="shared" si="7"/>
        <v>0</v>
      </c>
    </row>
    <row r="32" spans="1:17" s="8" customFormat="1" ht="27.75" customHeight="1" x14ac:dyDescent="0.2">
      <c r="A32" s="53" t="s">
        <v>29</v>
      </c>
      <c r="B32" s="56"/>
      <c r="C32" s="56"/>
      <c r="D32" s="56"/>
      <c r="E32" s="56"/>
      <c r="F32" s="65">
        <f t="shared" si="8"/>
        <v>0</v>
      </c>
      <c r="G32" s="56"/>
      <c r="H32" s="56"/>
      <c r="I32" s="56"/>
      <c r="J32" s="56"/>
      <c r="K32" s="65">
        <f t="shared" si="5"/>
        <v>0</v>
      </c>
      <c r="L32" s="56"/>
      <c r="M32" s="56"/>
      <c r="N32" s="56"/>
      <c r="O32" s="56"/>
      <c r="P32" s="65">
        <f t="shared" si="6"/>
        <v>0</v>
      </c>
      <c r="Q32" s="58">
        <f t="shared" si="7"/>
        <v>0</v>
      </c>
    </row>
    <row r="33" spans="1:17" s="8" customFormat="1" ht="45" customHeight="1" x14ac:dyDescent="0.2">
      <c r="A33" s="53" t="s">
        <v>72</v>
      </c>
      <c r="B33" s="56"/>
      <c r="C33" s="56"/>
      <c r="D33" s="56"/>
      <c r="E33" s="56"/>
      <c r="F33" s="65">
        <f t="shared" si="8"/>
        <v>0</v>
      </c>
      <c r="G33" s="56"/>
      <c r="H33" s="56"/>
      <c r="I33" s="56"/>
      <c r="J33" s="56"/>
      <c r="K33" s="65">
        <f t="shared" si="5"/>
        <v>0</v>
      </c>
      <c r="L33" s="56"/>
      <c r="M33" s="56"/>
      <c r="N33" s="56"/>
      <c r="O33" s="56"/>
      <c r="P33" s="65">
        <f t="shared" si="6"/>
        <v>0</v>
      </c>
      <c r="Q33" s="58">
        <f t="shared" si="7"/>
        <v>0</v>
      </c>
    </row>
    <row r="34" spans="1:17" s="8" customFormat="1" ht="27.75" customHeight="1" x14ac:dyDescent="0.2">
      <c r="A34" s="53" t="s">
        <v>19</v>
      </c>
      <c r="B34" s="56"/>
      <c r="C34" s="56"/>
      <c r="D34" s="56"/>
      <c r="E34" s="56"/>
      <c r="F34" s="65">
        <f t="shared" si="8"/>
        <v>0</v>
      </c>
      <c r="G34" s="56"/>
      <c r="H34" s="56"/>
      <c r="I34" s="56"/>
      <c r="J34" s="56"/>
      <c r="K34" s="65">
        <f t="shared" si="5"/>
        <v>0</v>
      </c>
      <c r="L34" s="56"/>
      <c r="M34" s="56"/>
      <c r="N34" s="56"/>
      <c r="O34" s="56"/>
      <c r="P34" s="65">
        <f t="shared" si="6"/>
        <v>0</v>
      </c>
      <c r="Q34" s="58">
        <f t="shared" si="7"/>
        <v>0</v>
      </c>
    </row>
    <row r="35" spans="1:17" s="8" customFormat="1" ht="27.75" customHeight="1" x14ac:dyDescent="0.2">
      <c r="A35" s="53" t="s">
        <v>23</v>
      </c>
      <c r="B35" s="56"/>
      <c r="C35" s="56"/>
      <c r="D35" s="56"/>
      <c r="E35" s="56"/>
      <c r="F35" s="65">
        <f t="shared" si="8"/>
        <v>0</v>
      </c>
      <c r="G35" s="56"/>
      <c r="H35" s="56"/>
      <c r="I35" s="56"/>
      <c r="J35" s="56"/>
      <c r="K35" s="65">
        <f t="shared" si="5"/>
        <v>0</v>
      </c>
      <c r="L35" s="56"/>
      <c r="M35" s="56"/>
      <c r="N35" s="56"/>
      <c r="O35" s="56"/>
      <c r="P35" s="65">
        <f t="shared" si="6"/>
        <v>0</v>
      </c>
      <c r="Q35" s="58">
        <f t="shared" si="7"/>
        <v>0</v>
      </c>
    </row>
    <row r="36" spans="1:17" s="8" customFormat="1" ht="27.75" customHeight="1" x14ac:dyDescent="0.2">
      <c r="A36" s="53" t="s">
        <v>20</v>
      </c>
      <c r="B36" s="56"/>
      <c r="C36" s="56"/>
      <c r="D36" s="56"/>
      <c r="E36" s="56"/>
      <c r="F36" s="65">
        <f t="shared" si="8"/>
        <v>0</v>
      </c>
      <c r="G36" s="56"/>
      <c r="H36" s="56"/>
      <c r="I36" s="56"/>
      <c r="J36" s="56"/>
      <c r="K36" s="65">
        <f t="shared" si="5"/>
        <v>0</v>
      </c>
      <c r="L36" s="56"/>
      <c r="M36" s="56"/>
      <c r="N36" s="56"/>
      <c r="O36" s="56"/>
      <c r="P36" s="65">
        <f t="shared" si="6"/>
        <v>0</v>
      </c>
      <c r="Q36" s="58">
        <f t="shared" si="7"/>
        <v>0</v>
      </c>
    </row>
    <row r="37" spans="1:17" s="8" customFormat="1" ht="27.75" customHeight="1" x14ac:dyDescent="0.2">
      <c r="A37" s="66" t="s">
        <v>73</v>
      </c>
      <c r="B37" s="56"/>
      <c r="C37" s="56"/>
      <c r="D37" s="56"/>
      <c r="E37" s="56"/>
      <c r="F37" s="65">
        <f t="shared" si="8"/>
        <v>0</v>
      </c>
      <c r="G37" s="56"/>
      <c r="H37" s="56"/>
      <c r="I37" s="56"/>
      <c r="J37" s="56"/>
      <c r="K37" s="65">
        <f t="shared" si="5"/>
        <v>0</v>
      </c>
      <c r="L37" s="56"/>
      <c r="M37" s="56"/>
      <c r="N37" s="56"/>
      <c r="O37" s="56"/>
      <c r="P37" s="65">
        <f t="shared" si="6"/>
        <v>0</v>
      </c>
      <c r="Q37" s="58">
        <f t="shared" si="7"/>
        <v>0</v>
      </c>
    </row>
    <row r="38" spans="1:17" s="8" customFormat="1" ht="27.75" customHeight="1" x14ac:dyDescent="0.2">
      <c r="A38" s="53" t="s">
        <v>84</v>
      </c>
      <c r="B38" s="56"/>
      <c r="C38" s="56"/>
      <c r="D38" s="56"/>
      <c r="E38" s="56"/>
      <c r="F38" s="65">
        <f t="shared" si="8"/>
        <v>0</v>
      </c>
      <c r="G38" s="56"/>
      <c r="H38" s="56"/>
      <c r="I38" s="56"/>
      <c r="J38" s="56"/>
      <c r="K38" s="65">
        <f t="shared" si="5"/>
        <v>0</v>
      </c>
      <c r="L38" s="56"/>
      <c r="M38" s="56"/>
      <c r="N38" s="56"/>
      <c r="O38" s="56"/>
      <c r="P38" s="65">
        <f t="shared" si="6"/>
        <v>0</v>
      </c>
      <c r="Q38" s="58">
        <f t="shared" si="7"/>
        <v>0</v>
      </c>
    </row>
    <row r="39" spans="1:17" s="8" customFormat="1" ht="27.75" customHeight="1" x14ac:dyDescent="0.2">
      <c r="A39" s="53" t="s">
        <v>74</v>
      </c>
      <c r="B39" s="56"/>
      <c r="C39" s="56"/>
      <c r="D39" s="56"/>
      <c r="E39" s="56"/>
      <c r="F39" s="65">
        <f t="shared" si="8"/>
        <v>0</v>
      </c>
      <c r="G39" s="56"/>
      <c r="H39" s="56"/>
      <c r="I39" s="56"/>
      <c r="J39" s="56"/>
      <c r="K39" s="65">
        <f t="shared" si="5"/>
        <v>0</v>
      </c>
      <c r="L39" s="56"/>
      <c r="M39" s="56"/>
      <c r="N39" s="56"/>
      <c r="O39" s="56"/>
      <c r="P39" s="65">
        <f t="shared" si="6"/>
        <v>0</v>
      </c>
      <c r="Q39" s="58">
        <f t="shared" si="7"/>
        <v>0</v>
      </c>
    </row>
    <row r="40" spans="1:17" s="8" customFormat="1" ht="43.5" customHeight="1" x14ac:dyDescent="0.2">
      <c r="A40" s="66" t="s">
        <v>75</v>
      </c>
      <c r="B40" s="56">
        <v>612</v>
      </c>
      <c r="C40" s="56"/>
      <c r="D40" s="56"/>
      <c r="E40" s="56"/>
      <c r="F40" s="65">
        <f t="shared" si="8"/>
        <v>612</v>
      </c>
      <c r="G40" s="56"/>
      <c r="H40" s="56"/>
      <c r="I40" s="56"/>
      <c r="J40" s="56"/>
      <c r="K40" s="65">
        <f t="shared" si="5"/>
        <v>0</v>
      </c>
      <c r="L40" s="56"/>
      <c r="M40" s="56"/>
      <c r="N40" s="56"/>
      <c r="O40" s="56"/>
      <c r="P40" s="65">
        <f t="shared" si="6"/>
        <v>0</v>
      </c>
      <c r="Q40" s="58">
        <f t="shared" si="7"/>
        <v>612</v>
      </c>
    </row>
    <row r="41" spans="1:17" s="8" customFormat="1" ht="42" customHeight="1" x14ac:dyDescent="0.2">
      <c r="A41" s="53" t="s">
        <v>76</v>
      </c>
      <c r="B41" s="56">
        <v>547.32000000000005</v>
      </c>
      <c r="C41" s="56"/>
      <c r="D41" s="56"/>
      <c r="E41" s="56"/>
      <c r="F41" s="65">
        <f t="shared" si="8"/>
        <v>547.32000000000005</v>
      </c>
      <c r="G41" s="56"/>
      <c r="H41" s="56"/>
      <c r="I41" s="56"/>
      <c r="J41" s="56"/>
      <c r="K41" s="65">
        <f t="shared" si="5"/>
        <v>0</v>
      </c>
      <c r="L41" s="56"/>
      <c r="M41" s="56"/>
      <c r="N41" s="56"/>
      <c r="O41" s="56"/>
      <c r="P41" s="65">
        <f t="shared" si="6"/>
        <v>0</v>
      </c>
      <c r="Q41" s="58">
        <f t="shared" si="7"/>
        <v>547.32000000000005</v>
      </c>
    </row>
    <row r="42" spans="1:17" s="8" customFormat="1" ht="27.75" customHeight="1" x14ac:dyDescent="0.2">
      <c r="A42" s="66" t="s">
        <v>0</v>
      </c>
      <c r="B42" s="56"/>
      <c r="C42" s="56"/>
      <c r="D42" s="56"/>
      <c r="E42" s="56"/>
      <c r="F42" s="65">
        <f t="shared" si="8"/>
        <v>0</v>
      </c>
      <c r="G42" s="56"/>
      <c r="H42" s="56"/>
      <c r="I42" s="56"/>
      <c r="J42" s="56"/>
      <c r="K42" s="65">
        <f t="shared" si="5"/>
        <v>0</v>
      </c>
      <c r="L42" s="56"/>
      <c r="M42" s="56"/>
      <c r="N42" s="56"/>
      <c r="O42" s="56"/>
      <c r="P42" s="65">
        <f t="shared" si="6"/>
        <v>0</v>
      </c>
      <c r="Q42" s="58">
        <f t="shared" si="7"/>
        <v>0</v>
      </c>
    </row>
    <row r="43" spans="1:17" s="8" customFormat="1" ht="27.75" customHeight="1" x14ac:dyDescent="0.2">
      <c r="A43" s="66" t="s">
        <v>21</v>
      </c>
      <c r="B43" s="56"/>
      <c r="C43" s="56"/>
      <c r="D43" s="56"/>
      <c r="E43" s="56"/>
      <c r="F43" s="65">
        <f t="shared" si="8"/>
        <v>0</v>
      </c>
      <c r="G43" s="56"/>
      <c r="H43" s="56"/>
      <c r="I43" s="56"/>
      <c r="J43" s="56"/>
      <c r="K43" s="65">
        <f t="shared" si="5"/>
        <v>0</v>
      </c>
      <c r="L43" s="56"/>
      <c r="M43" s="56"/>
      <c r="N43" s="56"/>
      <c r="O43" s="56"/>
      <c r="P43" s="65">
        <f t="shared" si="6"/>
        <v>0</v>
      </c>
      <c r="Q43" s="58">
        <f t="shared" si="7"/>
        <v>0</v>
      </c>
    </row>
    <row r="44" spans="1:17" s="8" customFormat="1" ht="45.6" customHeight="1" x14ac:dyDescent="0.2">
      <c r="A44" s="53" t="s">
        <v>89</v>
      </c>
      <c r="B44" s="56"/>
      <c r="C44" s="56"/>
      <c r="D44" s="56"/>
      <c r="E44" s="56"/>
      <c r="F44" s="65">
        <f t="shared" si="8"/>
        <v>0</v>
      </c>
      <c r="G44" s="56"/>
      <c r="H44" s="56"/>
      <c r="I44" s="56"/>
      <c r="J44" s="56"/>
      <c r="K44" s="65">
        <f t="shared" si="5"/>
        <v>0</v>
      </c>
      <c r="L44" s="56"/>
      <c r="M44" s="56"/>
      <c r="N44" s="56"/>
      <c r="O44" s="56"/>
      <c r="P44" s="65">
        <f t="shared" si="6"/>
        <v>0</v>
      </c>
      <c r="Q44" s="58">
        <f t="shared" si="7"/>
        <v>0</v>
      </c>
    </row>
    <row r="45" spans="1:17" s="8" customFormat="1" ht="27.75" customHeight="1" x14ac:dyDescent="0.2">
      <c r="A45" s="53" t="s">
        <v>2</v>
      </c>
      <c r="B45" s="56"/>
      <c r="C45" s="56"/>
      <c r="D45" s="56"/>
      <c r="E45" s="56"/>
      <c r="F45" s="65">
        <f t="shared" si="8"/>
        <v>0</v>
      </c>
      <c r="G45" s="56"/>
      <c r="H45" s="56"/>
      <c r="I45" s="56"/>
      <c r="J45" s="56"/>
      <c r="K45" s="65">
        <f t="shared" si="5"/>
        <v>0</v>
      </c>
      <c r="L45" s="56"/>
      <c r="M45" s="56"/>
      <c r="N45" s="56"/>
      <c r="O45" s="56"/>
      <c r="P45" s="65">
        <f t="shared" si="6"/>
        <v>0</v>
      </c>
      <c r="Q45" s="58">
        <f t="shared" si="7"/>
        <v>0</v>
      </c>
    </row>
    <row r="46" spans="1:17" s="8" customFormat="1" x14ac:dyDescent="0.2">
      <c r="A46" s="67" t="str">
        <f>"Total "&amp;A22</f>
        <v>Total EXPENSES</v>
      </c>
      <c r="B46" s="68">
        <f t="shared" ref="B46:P46" si="9">SUM(B22:B45)</f>
        <v>1909.3200000000002</v>
      </c>
      <c r="C46" s="68">
        <f t="shared" si="9"/>
        <v>950</v>
      </c>
      <c r="D46" s="68">
        <f t="shared" si="9"/>
        <v>0</v>
      </c>
      <c r="E46" s="68">
        <f t="shared" si="9"/>
        <v>0</v>
      </c>
      <c r="F46" s="68">
        <f t="shared" si="9"/>
        <v>5709.32</v>
      </c>
      <c r="G46" s="68">
        <f t="shared" si="9"/>
        <v>0</v>
      </c>
      <c r="H46" s="68">
        <f t="shared" si="9"/>
        <v>950</v>
      </c>
      <c r="I46" s="68">
        <f t="shared" si="9"/>
        <v>0</v>
      </c>
      <c r="J46" s="68">
        <f t="shared" si="9"/>
        <v>0</v>
      </c>
      <c r="K46" s="68">
        <f t="shared" si="9"/>
        <v>3800</v>
      </c>
      <c r="L46" s="68">
        <f t="shared" si="9"/>
        <v>0</v>
      </c>
      <c r="M46" s="68">
        <f t="shared" si="9"/>
        <v>950</v>
      </c>
      <c r="N46" s="68">
        <f t="shared" si="9"/>
        <v>0</v>
      </c>
      <c r="O46" s="68">
        <f t="shared" si="9"/>
        <v>0</v>
      </c>
      <c r="P46" s="68">
        <f t="shared" si="9"/>
        <v>3800</v>
      </c>
      <c r="Q46" s="58">
        <f t="shared" si="7"/>
        <v>13309.32</v>
      </c>
    </row>
    <row r="47" spans="1:17" s="8" customFormat="1" x14ac:dyDescent="0.2">
      <c r="A47" s="53"/>
      <c r="B47" s="43"/>
      <c r="C47" s="43"/>
      <c r="D47" s="43"/>
      <c r="E47" s="43"/>
      <c r="F47" s="43"/>
      <c r="G47" s="43"/>
      <c r="H47" s="43"/>
      <c r="I47" s="43"/>
      <c r="J47" s="43"/>
      <c r="K47" s="43"/>
      <c r="L47" s="43"/>
      <c r="M47" s="43"/>
      <c r="N47" s="43"/>
      <c r="O47" s="43"/>
      <c r="P47" s="43"/>
      <c r="Q47" s="43"/>
    </row>
    <row r="48" spans="1:17" s="8" customFormat="1" x14ac:dyDescent="0.2">
      <c r="A48" s="69" t="s">
        <v>5</v>
      </c>
      <c r="B48" s="70"/>
      <c r="C48" s="70"/>
      <c r="D48" s="70"/>
      <c r="E48" s="70"/>
      <c r="F48" s="71">
        <f>F20-F46</f>
        <v>-5709.32</v>
      </c>
      <c r="G48" s="70"/>
      <c r="H48" s="70"/>
      <c r="I48" s="70"/>
      <c r="J48" s="70"/>
      <c r="K48" s="71">
        <f>K20-K46</f>
        <v>-3800</v>
      </c>
      <c r="L48" s="70"/>
      <c r="M48" s="70"/>
      <c r="N48" s="70"/>
      <c r="O48" s="70"/>
      <c r="P48" s="71">
        <f>P20-P46</f>
        <v>-3800</v>
      </c>
      <c r="Q48" s="58">
        <f>SUM(B48:P48)</f>
        <v>-13309.32</v>
      </c>
    </row>
    <row r="49" spans="1:17" s="8" customFormat="1" x14ac:dyDescent="0.2">
      <c r="A49" s="69" t="s">
        <v>4</v>
      </c>
      <c r="B49" s="70"/>
      <c r="C49" s="70"/>
      <c r="D49" s="70"/>
      <c r="E49" s="70"/>
      <c r="F49" s="72">
        <f>F48+B2</f>
        <v>-5709.32</v>
      </c>
      <c r="G49" s="70"/>
      <c r="H49" s="70"/>
      <c r="I49" s="70"/>
      <c r="J49" s="70"/>
      <c r="K49" s="72">
        <f>K48+F49</f>
        <v>-9509.32</v>
      </c>
      <c r="L49" s="70"/>
      <c r="M49" s="70"/>
      <c r="N49" s="70"/>
      <c r="O49" s="70"/>
      <c r="P49" s="72">
        <f>P48+K49</f>
        <v>-13309.32</v>
      </c>
      <c r="Q49" s="70"/>
    </row>
    <row r="51" spans="1:17" ht="15" thickBot="1" x14ac:dyDescent="0.4"/>
    <row r="52" spans="1:17" ht="118.5" customHeight="1" thickBot="1" x14ac:dyDescent="0.4">
      <c r="A52" s="82" t="s">
        <v>85</v>
      </c>
      <c r="B52" s="83"/>
      <c r="C52" s="83"/>
      <c r="D52" s="83"/>
      <c r="E52" s="83"/>
      <c r="F52" s="83"/>
      <c r="G52" s="84"/>
    </row>
    <row r="53" spans="1:17" ht="15" thickBot="1" x14ac:dyDescent="0.4"/>
    <row r="54" spans="1:17" ht="81" customHeight="1" thickBot="1" x14ac:dyDescent="0.4">
      <c r="A54" s="82" t="s">
        <v>86</v>
      </c>
      <c r="B54" s="83"/>
      <c r="C54" s="83"/>
      <c r="D54" s="83"/>
      <c r="E54" s="83"/>
      <c r="F54" s="83"/>
      <c r="G54" s="84"/>
    </row>
    <row r="55" spans="1:17" ht="15" thickBot="1" x14ac:dyDescent="0.4"/>
    <row r="56" spans="1:17" ht="33" customHeight="1" thickBot="1" x14ac:dyDescent="0.4">
      <c r="A56" s="82" t="s">
        <v>69</v>
      </c>
      <c r="B56" s="83"/>
      <c r="C56" s="83"/>
      <c r="D56" s="83"/>
      <c r="E56" s="83"/>
      <c r="F56" s="83"/>
      <c r="G56" s="84"/>
    </row>
    <row r="57" spans="1:17" ht="15" thickBot="1" x14ac:dyDescent="0.4">
      <c r="A57" s="78"/>
      <c r="B57" s="79"/>
    </row>
    <row r="58" spans="1:17" ht="93.75" customHeight="1" thickBot="1" x14ac:dyDescent="0.4">
      <c r="A58" s="82" t="s">
        <v>92</v>
      </c>
      <c r="B58" s="83"/>
      <c r="C58" s="83"/>
      <c r="D58" s="83"/>
      <c r="E58" s="83"/>
      <c r="F58" s="83"/>
      <c r="G58" s="84"/>
    </row>
    <row r="59" spans="1:17" x14ac:dyDescent="0.35">
      <c r="A59" s="80"/>
    </row>
    <row r="60" spans="1:17" x14ac:dyDescent="0.35">
      <c r="A60" s="81"/>
    </row>
  </sheetData>
  <mergeCells count="8">
    <mergeCell ref="A52:G52"/>
    <mergeCell ref="A54:G54"/>
    <mergeCell ref="A56:G56"/>
    <mergeCell ref="A58:G58"/>
    <mergeCell ref="A1:Q1"/>
    <mergeCell ref="B5:F5"/>
    <mergeCell ref="G5:K5"/>
    <mergeCell ref="L5:P5"/>
  </mergeCells>
  <phoneticPr fontId="0" type="noConversion"/>
  <conditionalFormatting sqref="F9:F19">
    <cfRule type="dataBar" priority="15">
      <dataBar>
        <cfvo type="min"/>
        <cfvo type="max"/>
        <color theme="8" tint="0.59999389629810485"/>
      </dataBar>
      <extLst>
        <ext xmlns:x14="http://schemas.microsoft.com/office/spreadsheetml/2009/9/main" uri="{B025F937-C7B1-47D3-B67F-A62EFF666E3E}">
          <x14:id>{42AADC82-A77A-4CDE-9C3E-BC718C1A5946}</x14:id>
        </ext>
      </extLst>
    </cfRule>
  </conditionalFormatting>
  <conditionalFormatting sqref="K9:K19">
    <cfRule type="dataBar" priority="8">
      <dataBar>
        <cfvo type="min"/>
        <cfvo type="max"/>
        <color theme="8" tint="0.59999389629810485"/>
      </dataBar>
      <extLst>
        <ext xmlns:x14="http://schemas.microsoft.com/office/spreadsheetml/2009/9/main" uri="{B025F937-C7B1-47D3-B67F-A62EFF666E3E}">
          <x14:id>{49B1013B-EE57-4AC3-802E-70CE044E3199}</x14:id>
        </ext>
      </extLst>
    </cfRule>
  </conditionalFormatting>
  <conditionalFormatting sqref="P9:P19">
    <cfRule type="dataBar" priority="7">
      <dataBar>
        <cfvo type="min"/>
        <cfvo type="max"/>
        <color theme="8" tint="0.59999389629810485"/>
      </dataBar>
      <extLst>
        <ext xmlns:x14="http://schemas.microsoft.com/office/spreadsheetml/2009/9/main" uri="{B025F937-C7B1-47D3-B67F-A62EFF666E3E}">
          <x14:id>{40FC2FE1-2462-4A63-A0D7-36436C780DB4}</x14:id>
        </ext>
      </extLst>
    </cfRule>
  </conditionalFormatting>
  <conditionalFormatting sqref="Q9:Q19">
    <cfRule type="dataBar" priority="2">
      <dataBar>
        <cfvo type="min"/>
        <cfvo type="max"/>
        <color theme="0" tint="-0.14999847407452621"/>
      </dataBar>
      <extLst>
        <ext xmlns:x14="http://schemas.microsoft.com/office/spreadsheetml/2009/9/main" uri="{B025F937-C7B1-47D3-B67F-A62EFF666E3E}">
          <x14:id>{2A96249E-E8E2-4A21-9960-CE9E1B6410A7}</x14:id>
        </ext>
      </extLst>
    </cfRule>
  </conditionalFormatting>
  <conditionalFormatting sqref="F23:F45">
    <cfRule type="dataBar" priority="44">
      <dataBar>
        <cfvo type="min"/>
        <cfvo type="max"/>
        <color theme="4" tint="0.59999389629810485"/>
      </dataBar>
      <extLst>
        <ext xmlns:x14="http://schemas.microsoft.com/office/spreadsheetml/2009/9/main" uri="{B025F937-C7B1-47D3-B67F-A62EFF666E3E}">
          <x14:id>{4CD5E0BB-CF80-4734-BB10-B1AE574ED252}</x14:id>
        </ext>
      </extLst>
    </cfRule>
  </conditionalFormatting>
  <conditionalFormatting sqref="K23:K45">
    <cfRule type="dataBar" priority="46">
      <dataBar>
        <cfvo type="min"/>
        <cfvo type="max"/>
        <color theme="4" tint="0.59999389629810485"/>
      </dataBar>
      <extLst>
        <ext xmlns:x14="http://schemas.microsoft.com/office/spreadsheetml/2009/9/main" uri="{B025F937-C7B1-47D3-B67F-A62EFF666E3E}">
          <x14:id>{6BC4AAE2-4561-421E-9A2C-E2FD705692AB}</x14:id>
        </ext>
      </extLst>
    </cfRule>
  </conditionalFormatting>
  <conditionalFormatting sqref="P23:P45">
    <cfRule type="dataBar" priority="48">
      <dataBar>
        <cfvo type="min"/>
        <cfvo type="max"/>
        <color theme="4" tint="0.59999389629810485"/>
      </dataBar>
      <extLst>
        <ext xmlns:x14="http://schemas.microsoft.com/office/spreadsheetml/2009/9/main" uri="{B025F937-C7B1-47D3-B67F-A62EFF666E3E}">
          <x14:id>{398DD343-39A6-47F6-AE22-E2863E9BC9A8}</x14:id>
        </ext>
      </extLst>
    </cfRule>
  </conditionalFormatting>
  <conditionalFormatting sqref="Q23:Q46">
    <cfRule type="dataBar" priority="50">
      <dataBar>
        <cfvo type="min"/>
        <cfvo type="max"/>
        <color theme="0" tint="-0.14999847407452621"/>
      </dataBar>
      <extLst>
        <ext xmlns:x14="http://schemas.microsoft.com/office/spreadsheetml/2009/9/main" uri="{B025F937-C7B1-47D3-B67F-A62EFF666E3E}">
          <x14:id>{93F2D62E-9675-4FF6-87FA-5FEFA52AE2BB}</x14:id>
        </ext>
      </extLst>
    </cfRule>
  </conditionalFormatting>
  <pageMargins left="0.25" right="0.25" top="0.75" bottom="0.75" header="0.3" footer="0.3"/>
  <pageSetup scale="5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dataBar" id="{42AADC82-A77A-4CDE-9C3E-BC718C1A5946}">
            <x14:dataBar minLength="0" maxLength="100" gradient="0">
              <x14:cfvo type="autoMin"/>
              <x14:cfvo type="autoMax"/>
              <x14:negativeFillColor rgb="FFFF0000"/>
              <x14:axisColor rgb="FF000000"/>
            </x14:dataBar>
          </x14:cfRule>
          <xm:sqref>F9:F19</xm:sqref>
        </x14:conditionalFormatting>
        <x14:conditionalFormatting xmlns:xm="http://schemas.microsoft.com/office/excel/2006/main">
          <x14:cfRule type="dataBar" id="{49B1013B-EE57-4AC3-802E-70CE044E3199}">
            <x14:dataBar minLength="0" maxLength="100" gradient="0">
              <x14:cfvo type="autoMin"/>
              <x14:cfvo type="autoMax"/>
              <x14:negativeFillColor rgb="FFFF0000"/>
              <x14:axisColor rgb="FF000000"/>
            </x14:dataBar>
          </x14:cfRule>
          <xm:sqref>K9:K19</xm:sqref>
        </x14:conditionalFormatting>
        <x14:conditionalFormatting xmlns:xm="http://schemas.microsoft.com/office/excel/2006/main">
          <x14:cfRule type="dataBar" id="{40FC2FE1-2462-4A63-A0D7-36436C780DB4}">
            <x14:dataBar minLength="0" maxLength="100" gradient="0">
              <x14:cfvo type="autoMin"/>
              <x14:cfvo type="autoMax"/>
              <x14:negativeFillColor rgb="FFFF0000"/>
              <x14:axisColor rgb="FF000000"/>
            </x14:dataBar>
          </x14:cfRule>
          <xm:sqref>P9:P19</xm:sqref>
        </x14:conditionalFormatting>
        <x14:conditionalFormatting xmlns:xm="http://schemas.microsoft.com/office/excel/2006/main">
          <x14:cfRule type="dataBar" id="{2A96249E-E8E2-4A21-9960-CE9E1B6410A7}">
            <x14:dataBar minLength="0" maxLength="100" gradient="0">
              <x14:cfvo type="autoMin"/>
              <x14:cfvo type="autoMax"/>
              <x14:negativeFillColor rgb="FFFF0000"/>
              <x14:axisColor rgb="FF000000"/>
            </x14:dataBar>
          </x14:cfRule>
          <xm:sqref>Q9:Q19</xm:sqref>
        </x14:conditionalFormatting>
        <x14:conditionalFormatting xmlns:xm="http://schemas.microsoft.com/office/excel/2006/main">
          <x14:cfRule type="dataBar" id="{4CD5E0BB-CF80-4734-BB10-B1AE574ED252}">
            <x14:dataBar minLength="0" maxLength="100" gradient="0">
              <x14:cfvo type="autoMin"/>
              <x14:cfvo type="autoMax"/>
              <x14:negativeFillColor rgb="FFFF0000"/>
              <x14:axisColor rgb="FF000000"/>
            </x14:dataBar>
          </x14:cfRule>
          <xm:sqref>F23:F45</xm:sqref>
        </x14:conditionalFormatting>
        <x14:conditionalFormatting xmlns:xm="http://schemas.microsoft.com/office/excel/2006/main">
          <x14:cfRule type="dataBar" id="{6BC4AAE2-4561-421E-9A2C-E2FD705692AB}">
            <x14:dataBar minLength="0" maxLength="100" gradient="0">
              <x14:cfvo type="autoMin"/>
              <x14:cfvo type="autoMax"/>
              <x14:negativeFillColor rgb="FFFF0000"/>
              <x14:axisColor rgb="FF000000"/>
            </x14:dataBar>
          </x14:cfRule>
          <xm:sqref>K23:K45</xm:sqref>
        </x14:conditionalFormatting>
        <x14:conditionalFormatting xmlns:xm="http://schemas.microsoft.com/office/excel/2006/main">
          <x14:cfRule type="dataBar" id="{398DD343-39A6-47F6-AE22-E2863E9BC9A8}">
            <x14:dataBar minLength="0" maxLength="100" gradient="0">
              <x14:cfvo type="autoMin"/>
              <x14:cfvo type="autoMax"/>
              <x14:negativeFillColor rgb="FFFF0000"/>
              <x14:axisColor rgb="FF000000"/>
            </x14:dataBar>
          </x14:cfRule>
          <xm:sqref>P23:P45</xm:sqref>
        </x14:conditionalFormatting>
        <x14:conditionalFormatting xmlns:xm="http://schemas.microsoft.com/office/excel/2006/main">
          <x14:cfRule type="dataBar" id="{93F2D62E-9675-4FF6-87FA-5FEFA52AE2BB}">
            <x14:dataBar minLength="0" maxLength="100" gradient="0">
              <x14:cfvo type="autoMin"/>
              <x14:cfvo type="autoMax"/>
              <x14:negativeFillColor rgb="FFFF0000"/>
              <x14:axisColor rgb="FF000000"/>
            </x14:dataBar>
          </x14:cfRule>
          <xm:sqref>Q23:Q46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1"/>
  <sheetViews>
    <sheetView showGridLines="0" workbookViewId="0">
      <selection activeCell="C1" sqref="C1"/>
    </sheetView>
  </sheetViews>
  <sheetFormatPr defaultColWidth="9.28515625" defaultRowHeight="10.199999999999999" x14ac:dyDescent="0.2"/>
  <cols>
    <col min="1" max="1" width="10.7109375" style="2" customWidth="1"/>
    <col min="2" max="2" width="101.85546875" style="2" customWidth="1"/>
    <col min="3" max="16384" width="9.28515625" style="2"/>
  </cols>
  <sheetData>
    <row r="1" spans="1:2" s="12" customFormat="1" ht="32.1" customHeight="1" x14ac:dyDescent="0.2">
      <c r="A1" s="24" t="s">
        <v>6</v>
      </c>
      <c r="B1" s="11"/>
    </row>
    <row r="2" spans="1:2" s="1" customFormat="1" ht="14.4" x14ac:dyDescent="0.35">
      <c r="A2" s="10" t="s">
        <v>14</v>
      </c>
      <c r="B2" s="10"/>
    </row>
    <row r="3" spans="1:2" x14ac:dyDescent="0.2">
      <c r="A3" s="25" t="s">
        <v>38</v>
      </c>
    </row>
    <row r="5" spans="1:2" ht="14.4" x14ac:dyDescent="0.3">
      <c r="A5" s="26" t="s">
        <v>7</v>
      </c>
      <c r="B5" s="27"/>
    </row>
    <row r="6" spans="1:2" ht="27.6" x14ac:dyDescent="0.25">
      <c r="B6" s="33" t="s">
        <v>47</v>
      </c>
    </row>
    <row r="7" spans="1:2" ht="15" x14ac:dyDescent="0.25">
      <c r="A7" s="3"/>
      <c r="B7" s="3"/>
    </row>
    <row r="8" spans="1:2" ht="15.6" x14ac:dyDescent="0.2">
      <c r="A8" s="37" t="s">
        <v>48</v>
      </c>
      <c r="B8" s="38" t="s">
        <v>49</v>
      </c>
    </row>
    <row r="9" spans="1:2" ht="15" x14ac:dyDescent="0.25">
      <c r="A9" s="3"/>
      <c r="B9" s="36" t="s">
        <v>8</v>
      </c>
    </row>
    <row r="10" spans="1:2" ht="41.4" x14ac:dyDescent="0.25">
      <c r="A10" s="3"/>
      <c r="B10" s="35" t="s">
        <v>58</v>
      </c>
    </row>
    <row r="11" spans="1:2" ht="13.8" x14ac:dyDescent="0.2">
      <c r="A11" s="37" t="s">
        <v>50</v>
      </c>
      <c r="B11" s="39" t="s">
        <v>57</v>
      </c>
    </row>
    <row r="12" spans="1:2" ht="13.8" x14ac:dyDescent="0.2">
      <c r="A12" s="37" t="s">
        <v>51</v>
      </c>
      <c r="B12" s="39" t="s">
        <v>54</v>
      </c>
    </row>
    <row r="13" spans="1:2" ht="13.8" x14ac:dyDescent="0.2">
      <c r="A13" s="37" t="s">
        <v>52</v>
      </c>
      <c r="B13" s="39" t="s">
        <v>55</v>
      </c>
    </row>
    <row r="14" spans="1:2" ht="13.8" x14ac:dyDescent="0.2">
      <c r="A14" s="37" t="s">
        <v>53</v>
      </c>
      <c r="B14" s="39" t="s">
        <v>56</v>
      </c>
    </row>
    <row r="15" spans="1:2" ht="15" x14ac:dyDescent="0.25">
      <c r="A15" s="3"/>
      <c r="B15" s="34" t="s">
        <v>9</v>
      </c>
    </row>
    <row r="16" spans="1:2" ht="15" x14ac:dyDescent="0.25">
      <c r="A16" s="3"/>
      <c r="B16" s="34" t="s">
        <v>27</v>
      </c>
    </row>
    <row r="17" spans="1:3" ht="27.6" x14ac:dyDescent="0.25">
      <c r="A17" s="3"/>
      <c r="B17" s="34" t="s">
        <v>59</v>
      </c>
    </row>
    <row r="18" spans="1:3" ht="15" x14ac:dyDescent="0.25">
      <c r="A18" s="3"/>
      <c r="B18" s="4"/>
    </row>
    <row r="19" spans="1:3" ht="14.4" x14ac:dyDescent="0.3">
      <c r="A19" s="26" t="s">
        <v>10</v>
      </c>
      <c r="B19" s="27"/>
    </row>
    <row r="20" spans="1:3" ht="41.4" x14ac:dyDescent="0.25">
      <c r="B20" s="33" t="s">
        <v>46</v>
      </c>
    </row>
    <row r="22" spans="1:3" ht="14.4" x14ac:dyDescent="0.3">
      <c r="A22" s="26" t="s">
        <v>39</v>
      </c>
      <c r="B22" s="27"/>
    </row>
    <row r="23" spans="1:3" ht="27.6" x14ac:dyDescent="0.2">
      <c r="A23"/>
      <c r="B23" s="32" t="s">
        <v>40</v>
      </c>
      <c r="C23"/>
    </row>
    <row r="24" spans="1:3" x14ac:dyDescent="0.2">
      <c r="A24"/>
      <c r="B24" s="28"/>
      <c r="C24"/>
    </row>
    <row r="25" spans="1:3" ht="14.4" x14ac:dyDescent="0.3">
      <c r="A25" s="26" t="s">
        <v>60</v>
      </c>
      <c r="B25" s="27"/>
      <c r="C25"/>
    </row>
    <row r="26" spans="1:3" x14ac:dyDescent="0.2">
      <c r="A26"/>
      <c r="B26"/>
      <c r="C26"/>
    </row>
    <row r="27" spans="1:3" ht="14.4" x14ac:dyDescent="0.3">
      <c r="A27" s="29" t="s">
        <v>41</v>
      </c>
      <c r="B27" s="30" t="s">
        <v>42</v>
      </c>
      <c r="C27"/>
    </row>
    <row r="28" spans="1:3" ht="13.8" x14ac:dyDescent="0.25">
      <c r="A28"/>
      <c r="B28" s="31"/>
      <c r="C28"/>
    </row>
    <row r="29" spans="1:3" ht="14.4" x14ac:dyDescent="0.3">
      <c r="A29" s="29" t="s">
        <v>43</v>
      </c>
      <c r="B29" s="30" t="s">
        <v>44</v>
      </c>
      <c r="C29"/>
    </row>
    <row r="30" spans="1:3" ht="13.8" x14ac:dyDescent="0.25">
      <c r="A30"/>
      <c r="B30" s="31"/>
      <c r="C30"/>
    </row>
    <row r="31" spans="1:3" ht="14.4" x14ac:dyDescent="0.3">
      <c r="A31" s="29" t="s">
        <v>43</v>
      </c>
      <c r="B31" s="30" t="s">
        <v>45</v>
      </c>
      <c r="C31"/>
    </row>
  </sheetData>
  <phoneticPr fontId="0" type="noConversion"/>
  <hyperlinks>
    <hyperlink ref="A2" r:id="rId1" display="http://www.vertex42.com/ExcelTemplates/personal-budget-spreadsheet.html"/>
    <hyperlink ref="B27" r:id="rId2" display="Spreadsheet Tips Workbook"/>
    <hyperlink ref="B31" r:id="rId3"/>
    <hyperlink ref="B29" r:id="rId4"/>
  </hyperlinks>
  <pageMargins left="0.75" right="0.75" top="1" bottom="1" header="0.5" footer="0.5"/>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election activeCell="A2" sqref="A2"/>
    </sheetView>
  </sheetViews>
  <sheetFormatPr defaultRowHeight="13.2" x14ac:dyDescent="0.25"/>
  <cols>
    <col min="1" max="1" width="88.7109375" style="21" customWidth="1"/>
  </cols>
  <sheetData>
    <row r="1" spans="1:2" ht="32.1" customHeight="1" x14ac:dyDescent="0.2">
      <c r="A1" s="24" t="s">
        <v>37</v>
      </c>
      <c r="B1" s="23"/>
    </row>
    <row r="2" spans="1:2" ht="15" x14ac:dyDescent="0.25">
      <c r="A2" s="15"/>
      <c r="B2" s="14"/>
    </row>
    <row r="3" spans="1:2" ht="13.8" x14ac:dyDescent="0.25">
      <c r="A3" s="16" t="s">
        <v>30</v>
      </c>
      <c r="B3" s="14"/>
    </row>
    <row r="4" spans="1:2" x14ac:dyDescent="0.25">
      <c r="A4" s="22" t="s">
        <v>14</v>
      </c>
      <c r="B4" s="14"/>
    </row>
    <row r="5" spans="1:2" ht="15" x14ac:dyDescent="0.25">
      <c r="A5" s="17"/>
      <c r="B5" s="14"/>
    </row>
    <row r="6" spans="1:2" ht="15.6" x14ac:dyDescent="0.3">
      <c r="A6" s="18" t="s">
        <v>38</v>
      </c>
      <c r="B6" s="14"/>
    </row>
    <row r="7" spans="1:2" ht="15" x14ac:dyDescent="0.25">
      <c r="A7" s="17"/>
      <c r="B7" s="14"/>
    </row>
    <row r="8" spans="1:2" ht="45" x14ac:dyDescent="0.25">
      <c r="A8" s="17" t="s">
        <v>31</v>
      </c>
      <c r="B8" s="14"/>
    </row>
    <row r="9" spans="1:2" ht="15" x14ac:dyDescent="0.25">
      <c r="A9" s="17"/>
      <c r="B9" s="14"/>
    </row>
    <row r="10" spans="1:2" ht="30" x14ac:dyDescent="0.25">
      <c r="A10" s="17" t="s">
        <v>32</v>
      </c>
      <c r="B10" s="14"/>
    </row>
    <row r="11" spans="1:2" ht="15" x14ac:dyDescent="0.25">
      <c r="A11" s="17"/>
      <c r="B11" s="14"/>
    </row>
    <row r="12" spans="1:2" ht="30" x14ac:dyDescent="0.25">
      <c r="A12" s="17" t="s">
        <v>33</v>
      </c>
      <c r="B12" s="14"/>
    </row>
    <row r="13" spans="1:2" ht="15" x14ac:dyDescent="0.25">
      <c r="A13" s="17"/>
      <c r="B13" s="14"/>
    </row>
    <row r="14" spans="1:2" ht="15" x14ac:dyDescent="0.25">
      <c r="A14" s="19" t="s">
        <v>34</v>
      </c>
      <c r="B14" s="14"/>
    </row>
    <row r="15" spans="1:2" ht="15" x14ac:dyDescent="0.25">
      <c r="A15" s="17" t="s">
        <v>35</v>
      </c>
      <c r="B15" s="14"/>
    </row>
    <row r="16" spans="1:2" ht="15" x14ac:dyDescent="0.25">
      <c r="A16" s="20"/>
      <c r="B16" s="14"/>
    </row>
    <row r="17" spans="1:2" ht="30.6" x14ac:dyDescent="0.25">
      <c r="A17" s="17" t="s">
        <v>36</v>
      </c>
      <c r="B17" s="14"/>
    </row>
    <row r="18" spans="1:2" x14ac:dyDescent="0.25">
      <c r="A18" s="13"/>
      <c r="B18" s="14"/>
    </row>
    <row r="19" spans="1:2" x14ac:dyDescent="0.25">
      <c r="A19" s="13"/>
      <c r="B19" s="14"/>
    </row>
    <row r="20" spans="1:2" x14ac:dyDescent="0.25">
      <c r="A20" s="13"/>
      <c r="B20" s="14"/>
    </row>
    <row r="21" spans="1:2" x14ac:dyDescent="0.25">
      <c r="A21" s="13"/>
      <c r="B21" s="14"/>
    </row>
    <row r="22" spans="1:2" x14ac:dyDescent="0.25">
      <c r="A22" s="13"/>
      <c r="B22" s="14"/>
    </row>
    <row r="23" spans="1:2" x14ac:dyDescent="0.25">
      <c r="A23" s="13"/>
      <c r="B23" s="14"/>
    </row>
    <row r="24" spans="1:2" x14ac:dyDescent="0.25">
      <c r="A24" s="13"/>
      <c r="B24" s="14"/>
    </row>
    <row r="25" spans="1:2" x14ac:dyDescent="0.25">
      <c r="A25" s="13"/>
      <c r="B25" s="14"/>
    </row>
    <row r="26" spans="1:2" x14ac:dyDescent="0.25">
      <c r="A26" s="13"/>
      <c r="B26" s="14"/>
    </row>
    <row r="27" spans="1:2" x14ac:dyDescent="0.25">
      <c r="A27" s="13"/>
      <c r="B27" s="14"/>
    </row>
    <row r="28" spans="1:2" x14ac:dyDescent="0.25">
      <c r="A28" s="13"/>
      <c r="B28" s="14"/>
    </row>
    <row r="29" spans="1:2" x14ac:dyDescent="0.25">
      <c r="A29" s="13"/>
      <c r="B29" s="14"/>
    </row>
  </sheetData>
  <hyperlinks>
    <hyperlink ref="A14" r:id="rId1" display="http://www.vertex42.com/licensing/EULA_privateuse.html"/>
    <hyperlink ref="A4" r:id="rId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LU Download" ma:contentTypeID="0x0101009EE5C8E15E5C4F4AA673B9F3A9F7747D00B20C9702F7213346B70272259697FDDB" ma:contentTypeVersion="20" ma:contentTypeDescription="Create a new document." ma:contentTypeScope="" ma:versionID="3eeadc47ded8fa39427c7d5c5cf0717c">
  <xsd:schema xmlns:xsd="http://www.w3.org/2001/XMLSchema" xmlns:xs="http://www.w3.org/2001/XMLSchema" xmlns:p="http://schemas.microsoft.com/office/2006/metadata/properties" xmlns:ns2="5342b29b-4df5-47d7-829e-289e991593fd" xmlns:ns3="ac3b9fd6-5397-4331-80b5-7c5a2866cf32" xmlns:ns4="1b56b2c3-c2a3-40f0-b2f8-6d9aad900a1c" targetNamespace="http://schemas.microsoft.com/office/2006/metadata/properties" ma:root="true" ma:fieldsID="8cd6d462ff544b48d0c8d841818d2da1" ns2:_="" ns3:_="" ns4:_="">
    <xsd:import namespace="5342b29b-4df5-47d7-829e-289e991593fd"/>
    <xsd:import namespace="ac3b9fd6-5397-4331-80b5-7c5a2866cf32"/>
    <xsd:import namespace="1b56b2c3-c2a3-40f0-b2f8-6d9aad900a1c"/>
    <xsd:element name="properties">
      <xsd:complexType>
        <xsd:sequence>
          <xsd:element name="documentManagement">
            <xsd:complexType>
              <xsd:all>
                <xsd:element ref="ns2:AccessibilityCheckDate" minOccurs="0"/>
                <xsd:element ref="ns2:ContentOwner" minOccurs="0"/>
                <xsd:element ref="ns2:b4ec93d348e54259bbfac533db2b1c9f" minOccurs="0"/>
                <xsd:element ref="ns3:TaxCatchAll" minOccurs="0"/>
                <xsd:element ref="ns3:TaxCatchAllLabel" minOccurs="0"/>
                <xsd:element ref="ns2:DownloadPublicURL" minOccurs="0"/>
                <xsd:element ref="ns2:DownloadPublishDate" minOccurs="0"/>
                <xsd:element ref="ns2:FullNameAccessibilityCheck" minOccurs="0"/>
                <xsd:element ref="ns2:Document_x0020_Description" minOccurs="0"/>
                <xsd:element ref="ns2:AccessibilitySignOffDat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2b29b-4df5-47d7-829e-289e991593fd" elementFormDefault="qualified">
    <xsd:import namespace="http://schemas.microsoft.com/office/2006/documentManagement/types"/>
    <xsd:import namespace="http://schemas.microsoft.com/office/infopath/2007/PartnerControls"/>
    <xsd:element name="AccessibilityCheckDate" ma:index="8" nillable="true" ma:displayName="Accessibility Check Date" ma:description="" ma:format="DateOnly" ma:hidden="true" ma:internalName="AccessibilityCheckDate" ma:readOnly="false">
      <xsd:simpleType>
        <xsd:restriction base="dms:DateTime"/>
      </xsd:simpleType>
    </xsd:element>
    <xsd:element name="ContentOwner" ma:index="9" nillable="true" ma:displayName="Content Owner" ma:description="" ma:hidden="true" ma:internalName="ContentOwner" ma:readOnly="false">
      <xsd:simpleType>
        <xsd:restriction base="dms:Text">
          <xsd:maxLength value="255"/>
        </xsd:restriction>
      </xsd:simpleType>
    </xsd:element>
    <xsd:element name="b4ec93d348e54259bbfac533db2b1c9f" ma:index="10" nillable="true" ma:taxonomy="true" ma:internalName="b4ec93d348e54259bbfac533db2b1c9f" ma:taxonomyFieldName="DownloadDocumentType" ma:displayName="Document Tag(s)" ma:readOnly="false" ma:fieldId="{b4ec93d3-48e5-4259-bbfa-c533db2b1c9f}" ma:sspId="67fd5e5c-26a2-46d9-8a64-81847f77c7f4" ma:termSetId="bbe0a2ff-bd1d-47c8-95d6-87b4ef348573" ma:anchorId="00000000-0000-0000-0000-000000000000" ma:open="false" ma:isKeyword="false">
      <xsd:complexType>
        <xsd:sequence>
          <xsd:element ref="pc:Terms" minOccurs="0" maxOccurs="1"/>
        </xsd:sequence>
      </xsd:complexType>
    </xsd:element>
    <xsd:element name="DownloadPublicURL" ma:index="14" nillable="true" ma:displayName="Download Public URL" ma:description="" ma:format="Hyperlink" ma:hidden="true" ma:internalName="DownloadPublic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DownloadPublishDate" ma:index="15" nillable="true" ma:displayName="Download Publish Date" ma:description="" ma:format="DateTime" ma:hidden="true" ma:internalName="DownloadPublishDate" ma:readOnly="false">
      <xsd:simpleType>
        <xsd:restriction base="dms:DateTime"/>
      </xsd:simpleType>
    </xsd:element>
    <xsd:element name="FullNameAccessibilityCheck" ma:index="16" nillable="true" ma:displayName="Full Name - Signature" ma:description="" ma:hidden="true" ma:internalName="FullNameAccessibilityCheck" ma:readOnly="false">
      <xsd:simpleType>
        <xsd:restriction base="dms:Text">
          <xsd:maxLength value="255"/>
        </xsd:restriction>
      </xsd:simpleType>
    </xsd:element>
    <xsd:element name="Document_x0020_Description" ma:index="17" nillable="true" ma:displayName="Document Description" ma:description="" ma:internalName="Document_x0020_Description">
      <xsd:simpleType>
        <xsd:restriction base="dms:Note">
          <xsd:maxLength value="255"/>
        </xsd:restriction>
      </xsd:simpleType>
    </xsd:element>
    <xsd:element name="AccessibilitySignOffDate" ma:index="18" nillable="true" ma:displayName="AccessibilitySignOffDate" ma:description="" ma:format="DateTime" ma:hidden="true" ma:internalName="AccessibilitySignOff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c3b9fd6-5397-4331-80b5-7c5a2866cf32"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b37679b2-bc5d-4f61-b331-802615b000c9}" ma:internalName="TaxCatchAll" ma:readOnly="false" ma:showField="CatchAllData" ma:web="5342b29b-4df5-47d7-829e-289e991593f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b37679b2-bc5d-4f61-b331-802615b000c9}" ma:internalName="TaxCatchAllLabel" ma:readOnly="true" ma:showField="CatchAllDataLabel" ma:web="5342b29b-4df5-47d7-829e-289e991593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56b2c3-c2a3-40f0-b2f8-6d9aad900a1c"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wnloadPublishDate xmlns="5342b29b-4df5-47d7-829e-289e991593fd">2017-08-09T17:58:48+00:00</DownloadPublishDate>
    <AccessibilitySignOffDate xmlns="5342b29b-4df5-47d7-829e-289e991593fd">2017-08-09T14:00:18+00:00</AccessibilitySignOffDate>
    <b4ec93d348e54259bbfac533db2b1c9f xmlns="5342b29b-4df5-47d7-829e-289e991593fd">
      <Terms xmlns="http://schemas.microsoft.com/office/infopath/2007/PartnerControls"/>
    </b4ec93d348e54259bbfac533db2b1c9f>
    <AccessibilityCheckDate xmlns="5342b29b-4df5-47d7-829e-289e991593fd">2017-08-09T04:00:00+00:00</AccessibilityCheckDate>
    <DownloadPublicURL xmlns="5342b29b-4df5-47d7-829e-289e991593fd">
      <Url>https://downloads.wlu.ca/downloads/academics/graduate-and-postdoctoral-studies/wlu/laurier-international-graduate-student-budget-worksheet.xlsx</Url>
      <Description>https://downloads.wlu.ca/downloads/academics/graduate-and-postdoctoral-studies/wlu/laurier-international-graduate-student-budget-worksheet.xlsx</Description>
    </DownloadPublicURL>
    <TaxCatchAll xmlns="ac3b9fd6-5397-4331-80b5-7c5a2866cf32"/>
    <Document_x0020_Description xmlns="5342b29b-4df5-47d7-829e-289e991593fd" xsi:nil="true"/>
    <ContentOwner xmlns="5342b29b-4df5-47d7-829e-289e991593fd">Claire Prime</ContentOwner>
    <FullNameAccessibilityCheck xmlns="5342b29b-4df5-47d7-829e-289e991593fd">Linn Huemiller</FullNameAccessibilityCheck>
  </documentManagement>
</p:properties>
</file>

<file path=customXml/itemProps1.xml><?xml version="1.0" encoding="utf-8"?>
<ds:datastoreItem xmlns:ds="http://schemas.openxmlformats.org/officeDocument/2006/customXml" ds:itemID="{52F0AA98-FCDF-4EFB-9079-ADB5B6BA447F}"/>
</file>

<file path=customXml/itemProps2.xml><?xml version="1.0" encoding="utf-8"?>
<ds:datastoreItem xmlns:ds="http://schemas.openxmlformats.org/officeDocument/2006/customXml" ds:itemID="{04945A72-806C-4BF7-9292-0593A2E3C626}"/>
</file>

<file path=customXml/itemProps3.xml><?xml version="1.0" encoding="utf-8"?>
<ds:datastoreItem xmlns:ds="http://schemas.openxmlformats.org/officeDocument/2006/customXml" ds:itemID="{ECC329C6-8AD8-47CF-B7F6-9ECE3864F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Help</vt:lpstr>
      <vt:lpstr>©</vt:lpstr>
      <vt:lpstr>Budget!Print_Area</vt:lpstr>
      <vt:lpstr>Budget!Print_Titles</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College Student Budget</dc:title>
  <dc:creator>www.vertex42.com</dc:creator>
  <dc:description>(c) 2011-2014 Vertex42 LLC. All Rights Reserved.</dc:description>
  <cp:lastModifiedBy>wluservice</cp:lastModifiedBy>
  <cp:lastPrinted>2016-01-05T21:46:42Z</cp:lastPrinted>
  <dcterms:created xsi:type="dcterms:W3CDTF">2007-10-28T01:07:07Z</dcterms:created>
  <dcterms:modified xsi:type="dcterms:W3CDTF">2017-08-08T18:32:21Z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2011-2014 Vertex42 LLC</vt:lpwstr>
  </property>
  <property fmtid="{D5CDD505-2E9C-101B-9397-08002B2CF9AE}" pid="3" name="Version">
    <vt:lpwstr>1.1.0</vt:lpwstr>
  </property>
  <property fmtid="{D5CDD505-2E9C-101B-9397-08002B2CF9AE}" pid="4" name="ContentTypeId">
    <vt:lpwstr>0x0101009EE5C8E15E5C4F4AA673B9F3A9F7747D00B20C9702F7213346B70272259697FDDB</vt:lpwstr>
  </property>
  <property fmtid="{D5CDD505-2E9C-101B-9397-08002B2CF9AE}" pid="5" name="DownloadDocumentType">
    <vt:lpwstr/>
  </property>
</Properties>
</file>